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CAdmin\Desktop\競技結果送信\"/>
    </mc:Choice>
  </mc:AlternateContent>
  <bookViews>
    <workbookView xWindow="0" yWindow="0" windowWidth="20460" windowHeight="11580" tabRatio="717"/>
  </bookViews>
  <sheets>
    <sheet name="男性A" sheetId="53" r:id="rId1"/>
    <sheet name="女性A" sheetId="54" r:id="rId2"/>
    <sheet name="男性B" sheetId="55" r:id="rId3"/>
    <sheet name="女性B" sheetId="56" r:id="rId4"/>
    <sheet name="女性C" sheetId="57" r:id="rId5"/>
  </sheets>
  <definedNames>
    <definedName name="_xlnm._FilterDatabase" localSheetId="3" hidden="1">女性B!$B$1:$AF$11</definedName>
    <definedName name="Pitchness.PitchExpress.ExcelAddIn.TemplateNo">1</definedName>
    <definedName name="Pitchness.PitchExpress.ExcelAddIn.WorkBookId">51198184</definedName>
    <definedName name="_xlnm.Print_Area" localSheetId="1">女性A!$A$1:$AG$10</definedName>
    <definedName name="_xlnm.Print_Area" localSheetId="3">女性B!$A$1:$AH$13</definedName>
    <definedName name="_xlnm.Print_Area" localSheetId="4">女性C!$A$1:$AF$8</definedName>
    <definedName name="_xlnm.Print_Area" localSheetId="0">男性A!$A$1:$AH$21</definedName>
    <definedName name="_xlnm.Print_Area" localSheetId="2">男性B!$A$1:$AH$29</definedName>
    <definedName name="_xlnm.Print_Titles" localSheetId="1">女性A!$1:$1</definedName>
    <definedName name="_xlnm.Print_Titles" localSheetId="3">女性B!$1:$1</definedName>
    <definedName name="_xlnm.Print_Titles" localSheetId="4">女性C!$1:$1</definedName>
    <definedName name="_xlnm.Print_Titles" localSheetId="0">男性A!$1:$1</definedName>
    <definedName name="_xlnm.Print_Titles" localSheetId="2">男性B!$1:$1</definedName>
  </definedNames>
  <calcPr calcId="152511" iterateCount="1"/>
</workbook>
</file>

<file path=xl/calcChain.xml><?xml version="1.0" encoding="utf-8"?>
<calcChain xmlns="http://schemas.openxmlformats.org/spreadsheetml/2006/main">
  <c r="Q3" i="57" l="1"/>
  <c r="AA3" i="57"/>
  <c r="AC3" i="57"/>
  <c r="AD3" i="57" s="1"/>
  <c r="AE3" i="57"/>
  <c r="AF3" i="57"/>
  <c r="AB3" i="57" l="1"/>
  <c r="G3" i="57" s="1"/>
  <c r="Q7" i="56" l="1"/>
  <c r="AA7" i="56"/>
  <c r="AC7" i="56"/>
  <c r="AD7" i="56" s="1"/>
  <c r="AE7" i="56"/>
  <c r="AF7" i="56"/>
  <c r="Q4" i="56"/>
  <c r="AA4" i="56"/>
  <c r="AC4" i="56"/>
  <c r="AD4" i="56" s="1"/>
  <c r="AE4" i="56"/>
  <c r="AF4" i="56"/>
  <c r="Q29" i="55"/>
  <c r="AA29" i="55"/>
  <c r="AC29" i="55"/>
  <c r="AD29" i="55" s="1"/>
  <c r="AE29" i="55"/>
  <c r="AF29" i="55"/>
  <c r="Q19" i="55"/>
  <c r="AA19" i="55"/>
  <c r="AC19" i="55"/>
  <c r="AD19" i="55" s="1"/>
  <c r="AE19" i="55"/>
  <c r="AF19" i="55"/>
  <c r="Q26" i="55"/>
  <c r="AA26" i="55"/>
  <c r="AC26" i="55"/>
  <c r="AD26" i="55" s="1"/>
  <c r="AE26" i="55"/>
  <c r="AF26" i="55"/>
  <c r="Q5" i="53"/>
  <c r="AA5" i="53"/>
  <c r="AC5" i="53"/>
  <c r="AD5" i="53"/>
  <c r="AE5" i="53"/>
  <c r="AF5" i="53"/>
  <c r="AB26" i="55" l="1"/>
  <c r="G26" i="55" s="1"/>
  <c r="AB5" i="53"/>
  <c r="G5" i="53" s="1"/>
  <c r="AB4" i="56"/>
  <c r="G4" i="56" s="1"/>
  <c r="AB19" i="55"/>
  <c r="G19" i="55" s="1"/>
  <c r="AB29" i="55"/>
  <c r="G29" i="55" s="1"/>
  <c r="AB7" i="56"/>
  <c r="G7" i="56" s="1"/>
  <c r="AA10" i="54" l="1"/>
  <c r="AC10" i="54"/>
  <c r="AD10" i="54" s="1"/>
  <c r="AE10" i="54"/>
  <c r="AF10" i="54"/>
  <c r="Q10" i="54"/>
  <c r="Q2" i="54"/>
  <c r="AA2" i="54"/>
  <c r="AC2" i="54"/>
  <c r="AD2" i="54" s="1"/>
  <c r="AE2" i="54"/>
  <c r="AF2" i="54"/>
  <c r="Q11" i="53"/>
  <c r="AA11" i="53"/>
  <c r="AC11" i="53"/>
  <c r="AD11" i="53"/>
  <c r="AE11" i="53"/>
  <c r="AF11" i="53"/>
  <c r="Q21" i="53"/>
  <c r="AA21" i="53"/>
  <c r="AC21" i="53"/>
  <c r="AD21" i="53" s="1"/>
  <c r="AE21" i="53"/>
  <c r="AF21" i="53"/>
  <c r="Q20" i="53"/>
  <c r="AA20" i="53"/>
  <c r="AC20" i="53"/>
  <c r="AD20" i="53" s="1"/>
  <c r="AE20" i="53"/>
  <c r="AF20" i="53"/>
  <c r="AB20" i="53" l="1"/>
  <c r="G20" i="53" s="1"/>
  <c r="AB11" i="53"/>
  <c r="G11" i="53" s="1"/>
  <c r="AB21" i="53"/>
  <c r="G21" i="53" s="1"/>
  <c r="AB2" i="54"/>
  <c r="G2" i="54" s="1"/>
  <c r="AB10" i="54"/>
  <c r="G10" i="54" s="1"/>
  <c r="AA4" i="55" l="1"/>
  <c r="Q2" i="55" l="1"/>
  <c r="AA2" i="55"/>
  <c r="AC2" i="55"/>
  <c r="AD2" i="55" s="1"/>
  <c r="AE2" i="55"/>
  <c r="AF2" i="55"/>
  <c r="Q7" i="55"/>
  <c r="AA7" i="55"/>
  <c r="AC7" i="55"/>
  <c r="AD7" i="55" s="1"/>
  <c r="AE7" i="55"/>
  <c r="AF7" i="55"/>
  <c r="Q11" i="55"/>
  <c r="AA11" i="55"/>
  <c r="AC11" i="55"/>
  <c r="AD11" i="55" s="1"/>
  <c r="AE11" i="55"/>
  <c r="AF11" i="55"/>
  <c r="AB7" i="55" l="1"/>
  <c r="G7" i="55" s="1"/>
  <c r="AB11" i="55"/>
  <c r="G11" i="55" s="1"/>
  <c r="AB2" i="55"/>
  <c r="G2" i="55" s="1"/>
  <c r="Q4" i="57" l="1"/>
  <c r="AA4" i="57"/>
  <c r="AC4" i="57"/>
  <c r="AD4" i="57"/>
  <c r="AE4" i="57"/>
  <c r="AF4" i="57"/>
  <c r="Q2" i="57"/>
  <c r="AA2" i="57"/>
  <c r="AC2" i="57"/>
  <c r="AD2" i="57" s="1"/>
  <c r="AE2" i="57"/>
  <c r="AF2" i="57"/>
  <c r="Q18" i="55"/>
  <c r="AA18" i="55"/>
  <c r="AC18" i="55"/>
  <c r="AD18" i="55" s="1"/>
  <c r="AE18" i="55"/>
  <c r="AF18" i="55"/>
  <c r="Q12" i="55"/>
  <c r="AA12" i="55"/>
  <c r="AC12" i="55"/>
  <c r="AD12" i="55" s="1"/>
  <c r="AE12" i="55"/>
  <c r="AF12" i="55"/>
  <c r="Q21" i="55"/>
  <c r="AA21" i="55"/>
  <c r="AC21" i="55"/>
  <c r="AD21" i="55" s="1"/>
  <c r="AE21" i="55"/>
  <c r="AF21" i="55"/>
  <c r="Q2" i="53"/>
  <c r="AA2" i="53"/>
  <c r="AC2" i="53"/>
  <c r="AD2" i="53" s="1"/>
  <c r="AE2" i="53"/>
  <c r="AF2" i="53"/>
  <c r="Q13" i="53"/>
  <c r="AA13" i="53"/>
  <c r="AC13" i="53"/>
  <c r="AD13" i="53" s="1"/>
  <c r="AE13" i="53"/>
  <c r="AF13" i="53"/>
  <c r="Q14" i="53"/>
  <c r="AA14" i="53"/>
  <c r="AC14" i="53"/>
  <c r="AD14" i="53" s="1"/>
  <c r="AE14" i="53"/>
  <c r="AF14" i="53"/>
  <c r="Q6" i="53"/>
  <c r="AA6" i="53"/>
  <c r="AC6" i="53"/>
  <c r="AD6" i="53" s="1"/>
  <c r="AE6" i="53"/>
  <c r="AF6" i="53"/>
  <c r="AB2" i="53" l="1"/>
  <c r="G2" i="53" s="1"/>
  <c r="AB6" i="53"/>
  <c r="G6" i="53" s="1"/>
  <c r="AB12" i="55"/>
  <c r="G12" i="55" s="1"/>
  <c r="AB21" i="55"/>
  <c r="G21" i="55" s="1"/>
  <c r="AB18" i="55"/>
  <c r="G18" i="55" s="1"/>
  <c r="AB14" i="53"/>
  <c r="G14" i="53" s="1"/>
  <c r="AB13" i="53"/>
  <c r="G13" i="53" s="1"/>
  <c r="AB4" i="57"/>
  <c r="G4" i="57" s="1"/>
  <c r="AB2" i="57"/>
  <c r="G2" i="57" s="1"/>
  <c r="Q27" i="55" l="1"/>
  <c r="Q6" i="57" l="1"/>
  <c r="AA6" i="57"/>
  <c r="AC6" i="57"/>
  <c r="AD6" i="57" s="1"/>
  <c r="AE6" i="57"/>
  <c r="AF6" i="57"/>
  <c r="AB6" i="57" l="1"/>
  <c r="G6" i="57" s="1"/>
  <c r="Q9" i="56" l="1"/>
  <c r="AA9" i="56"/>
  <c r="AC9" i="56"/>
  <c r="AD9" i="56" s="1"/>
  <c r="AE9" i="56"/>
  <c r="AF9" i="56"/>
  <c r="Q8" i="56"/>
  <c r="AA8" i="56"/>
  <c r="AC8" i="56"/>
  <c r="AD8" i="56" s="1"/>
  <c r="AE8" i="56"/>
  <c r="AF8" i="56"/>
  <c r="Q3" i="56"/>
  <c r="AA3" i="56"/>
  <c r="AC3" i="56"/>
  <c r="AD3" i="56" s="1"/>
  <c r="AE3" i="56"/>
  <c r="AF3" i="56"/>
  <c r="Q23" i="55"/>
  <c r="AA23" i="55"/>
  <c r="AC23" i="55"/>
  <c r="AD23" i="55" s="1"/>
  <c r="AE23" i="55"/>
  <c r="AF23" i="55"/>
  <c r="Q4" i="54"/>
  <c r="AA4" i="54"/>
  <c r="AC4" i="54"/>
  <c r="AD4" i="54" s="1"/>
  <c r="AE4" i="54"/>
  <c r="AF4" i="54"/>
  <c r="Q8" i="54"/>
  <c r="AA8" i="54"/>
  <c r="AC8" i="54"/>
  <c r="AD8" i="54" s="1"/>
  <c r="AE8" i="54"/>
  <c r="AF8" i="54"/>
  <c r="Q9" i="54"/>
  <c r="AA9" i="54"/>
  <c r="AC9" i="54"/>
  <c r="AD9" i="54" s="1"/>
  <c r="AE9" i="54"/>
  <c r="AF9" i="54"/>
  <c r="Q12" i="53"/>
  <c r="AA12" i="53"/>
  <c r="AC12" i="53"/>
  <c r="AD12" i="53" s="1"/>
  <c r="AE12" i="53"/>
  <c r="AF12" i="53"/>
  <c r="AB12" i="53" l="1"/>
  <c r="G12" i="53" s="1"/>
  <c r="AB8" i="56"/>
  <c r="G8" i="56" s="1"/>
  <c r="AB9" i="56"/>
  <c r="G9" i="56" s="1"/>
  <c r="AB3" i="56"/>
  <c r="G3" i="56" s="1"/>
  <c r="AB23" i="55"/>
  <c r="G23" i="55" s="1"/>
  <c r="AB4" i="54"/>
  <c r="G4" i="54" s="1"/>
  <c r="AB9" i="54"/>
  <c r="G9" i="54" s="1"/>
  <c r="AB8" i="54"/>
  <c r="G8" i="54" s="1"/>
  <c r="Q15" i="55" l="1"/>
  <c r="Q14" i="55"/>
  <c r="AA5" i="55" l="1"/>
  <c r="AC5" i="55"/>
  <c r="AD5" i="55" s="1"/>
  <c r="AE5" i="55"/>
  <c r="AF5" i="55"/>
  <c r="AC4" i="55"/>
  <c r="AD4" i="55" s="1"/>
  <c r="AE4" i="55"/>
  <c r="AF4" i="55"/>
  <c r="AA6" i="55"/>
  <c r="AC6" i="55"/>
  <c r="AD6" i="55" s="1"/>
  <c r="AE6" i="55"/>
  <c r="AF6" i="55"/>
  <c r="AA10" i="55"/>
  <c r="AC10" i="55"/>
  <c r="AD10" i="55" s="1"/>
  <c r="AE10" i="55"/>
  <c r="AF10" i="55"/>
  <c r="AA9" i="55"/>
  <c r="AC9" i="55"/>
  <c r="AD9" i="55" s="1"/>
  <c r="AE9" i="55"/>
  <c r="AF9" i="55"/>
  <c r="AA16" i="55"/>
  <c r="AC16" i="55"/>
  <c r="AD16" i="55" s="1"/>
  <c r="AE16" i="55"/>
  <c r="AF16" i="55"/>
  <c r="AA3" i="55"/>
  <c r="AC3" i="55"/>
  <c r="AD3" i="55" s="1"/>
  <c r="AE3" i="55"/>
  <c r="AF3" i="55"/>
  <c r="AA15" i="55"/>
  <c r="AC15" i="55"/>
  <c r="AD15" i="55" s="1"/>
  <c r="AE15" i="55"/>
  <c r="AF15" i="55"/>
  <c r="AA27" i="55"/>
  <c r="AC27" i="55"/>
  <c r="AD27" i="55" s="1"/>
  <c r="AE27" i="55"/>
  <c r="AF27" i="55"/>
  <c r="Q5" i="55"/>
  <c r="Q4" i="55"/>
  <c r="Q6" i="55"/>
  <c r="Q10" i="55"/>
  <c r="Q9" i="55"/>
  <c r="AB6" i="55" l="1"/>
  <c r="AB9" i="55"/>
  <c r="AB4" i="55"/>
  <c r="G4" i="55" s="1"/>
  <c r="AB5" i="55"/>
  <c r="G5" i="55" s="1"/>
  <c r="AB10" i="55"/>
  <c r="Q9" i="53"/>
  <c r="AA9" i="53"/>
  <c r="AC9" i="53"/>
  <c r="AD9" i="53" s="1"/>
  <c r="AE9" i="53"/>
  <c r="AF9" i="53"/>
  <c r="Q4" i="53"/>
  <c r="AA4" i="53"/>
  <c r="AC4" i="53"/>
  <c r="AD4" i="53" s="1"/>
  <c r="AE4" i="53"/>
  <c r="AF4" i="53"/>
  <c r="Q17" i="53"/>
  <c r="AA17" i="53"/>
  <c r="AC17" i="53"/>
  <c r="AD17" i="53" s="1"/>
  <c r="AE17" i="53"/>
  <c r="AF17" i="53"/>
  <c r="Q10" i="53"/>
  <c r="AA10" i="53"/>
  <c r="AC10" i="53"/>
  <c r="AD10" i="53" s="1"/>
  <c r="AE10" i="53"/>
  <c r="AF10" i="53"/>
  <c r="Q15" i="53"/>
  <c r="AA15" i="53"/>
  <c r="AC15" i="53"/>
  <c r="AD15" i="53" s="1"/>
  <c r="AE15" i="53"/>
  <c r="AF15" i="53"/>
  <c r="Q16" i="53"/>
  <c r="AA16" i="53"/>
  <c r="AC16" i="53"/>
  <c r="AD16" i="53" s="1"/>
  <c r="AE16" i="53"/>
  <c r="AF16" i="53"/>
  <c r="Q3" i="53"/>
  <c r="AA3" i="53"/>
  <c r="AC3" i="53"/>
  <c r="AD3" i="53" s="1"/>
  <c r="AE3" i="53"/>
  <c r="AF3" i="53"/>
  <c r="Q11" i="56"/>
  <c r="AA11" i="56"/>
  <c r="AC11" i="56"/>
  <c r="AD11" i="56" s="1"/>
  <c r="AE11" i="56"/>
  <c r="AF11" i="56"/>
  <c r="AB4" i="53" l="1"/>
  <c r="G4" i="53" s="1"/>
  <c r="AB11" i="56"/>
  <c r="G11" i="56" s="1"/>
  <c r="AB10" i="53"/>
  <c r="G10" i="53" s="1"/>
  <c r="AB17" i="53"/>
  <c r="G17" i="53" s="1"/>
  <c r="AB9" i="53"/>
  <c r="G9" i="53" s="1"/>
  <c r="AB15" i="53"/>
  <c r="G15" i="53" s="1"/>
  <c r="AB3" i="53"/>
  <c r="G3" i="53" s="1"/>
  <c r="AB16" i="53"/>
  <c r="G16" i="53" s="1"/>
  <c r="Q17" i="55" l="1"/>
  <c r="AA17" i="55"/>
  <c r="AC17" i="55"/>
  <c r="AD17" i="55" s="1"/>
  <c r="AE17" i="55"/>
  <c r="AF17" i="55"/>
  <c r="Q6" i="54"/>
  <c r="AA6" i="54"/>
  <c r="AC6" i="54"/>
  <c r="AD6" i="54" s="1"/>
  <c r="AE6" i="54"/>
  <c r="AF6" i="54"/>
  <c r="Q19" i="53"/>
  <c r="AA19" i="53"/>
  <c r="AC19" i="53"/>
  <c r="AD19" i="53" s="1"/>
  <c r="AE19" i="53"/>
  <c r="AF19" i="53"/>
  <c r="AB19" i="53" l="1"/>
  <c r="G19" i="53" s="1"/>
  <c r="AB17" i="55"/>
  <c r="G17" i="55" s="1"/>
  <c r="AB6" i="54"/>
  <c r="G6" i="54" s="1"/>
  <c r="Q7" i="53" l="1"/>
  <c r="Q8" i="57" l="1"/>
  <c r="AA8" i="57"/>
  <c r="AC8" i="57"/>
  <c r="AD8" i="57" s="1"/>
  <c r="AE8" i="57"/>
  <c r="AF8" i="57"/>
  <c r="Q25" i="55"/>
  <c r="AA25" i="55"/>
  <c r="AC25" i="55"/>
  <c r="AD25" i="55" s="1"/>
  <c r="AE25" i="55"/>
  <c r="AF25" i="55"/>
  <c r="Q20" i="55"/>
  <c r="AA20" i="55"/>
  <c r="AC20" i="55"/>
  <c r="AD20" i="55" s="1"/>
  <c r="AE20" i="55"/>
  <c r="AF20" i="55"/>
  <c r="Q24" i="55"/>
  <c r="AA24" i="55"/>
  <c r="AC24" i="55"/>
  <c r="AD24" i="55" s="1"/>
  <c r="AE24" i="55"/>
  <c r="AF24" i="55"/>
  <c r="AB8" i="57" l="1"/>
  <c r="G8" i="57" s="1"/>
  <c r="AB24" i="55"/>
  <c r="G24" i="55" s="1"/>
  <c r="AB20" i="55"/>
  <c r="G20" i="55" s="1"/>
  <c r="AB25" i="55"/>
  <c r="G25" i="55" s="1"/>
  <c r="Q5" i="56" l="1"/>
  <c r="Q22" i="55"/>
  <c r="AA22" i="55"/>
  <c r="AC22" i="55"/>
  <c r="AD22" i="55" s="1"/>
  <c r="AE22" i="55"/>
  <c r="AF22" i="55"/>
  <c r="Q13" i="55"/>
  <c r="AA13" i="55"/>
  <c r="AC13" i="55"/>
  <c r="AD13" i="55" s="1"/>
  <c r="AE13" i="55"/>
  <c r="AF13" i="55"/>
  <c r="AB22" i="55" l="1"/>
  <c r="G22" i="55" s="1"/>
  <c r="AB13" i="55"/>
  <c r="G13" i="55" s="1"/>
  <c r="Q13" i="56" l="1"/>
  <c r="Q3" i="54"/>
  <c r="AA3" i="54"/>
  <c r="AC3" i="54"/>
  <c r="AD3" i="54" s="1"/>
  <c r="AE3" i="54"/>
  <c r="AF3" i="54"/>
  <c r="AB3" i="54" l="1"/>
  <c r="G3" i="54" s="1"/>
  <c r="Q5" i="57"/>
  <c r="AA5" i="57"/>
  <c r="AC5" i="57"/>
  <c r="AD5" i="57" s="1"/>
  <c r="AE5" i="57"/>
  <c r="AF5" i="57"/>
  <c r="AB5" i="57" l="1"/>
  <c r="G5" i="57" s="1"/>
  <c r="Q28" i="55"/>
  <c r="AA28" i="55"/>
  <c r="AC28" i="55"/>
  <c r="AD28" i="55" s="1"/>
  <c r="AE28" i="55"/>
  <c r="AF28" i="55"/>
  <c r="AB28" i="55" l="1"/>
  <c r="G28" i="55" s="1"/>
  <c r="Q10" i="56" l="1"/>
  <c r="AA10" i="56"/>
  <c r="AC10" i="56"/>
  <c r="AD10" i="56" s="1"/>
  <c r="AE10" i="56"/>
  <c r="AF10" i="56"/>
  <c r="Q6" i="56"/>
  <c r="AA6" i="56"/>
  <c r="AC6" i="56"/>
  <c r="AD6" i="56" s="1"/>
  <c r="AE6" i="56"/>
  <c r="AF6" i="56"/>
  <c r="Q5" i="54"/>
  <c r="AA5" i="54"/>
  <c r="AC5" i="54"/>
  <c r="AD5" i="54" s="1"/>
  <c r="AE5" i="54"/>
  <c r="AF5" i="54"/>
  <c r="AB10" i="56" l="1"/>
  <c r="G10" i="56" s="1"/>
  <c r="AB6" i="56"/>
  <c r="G6" i="56" s="1"/>
  <c r="AB5" i="54"/>
  <c r="G5" i="54" s="1"/>
  <c r="Q12" i="56" l="1"/>
  <c r="AA12" i="56"/>
  <c r="AC12" i="56"/>
  <c r="AD12" i="56" s="1"/>
  <c r="AE12" i="56"/>
  <c r="AF12" i="56"/>
  <c r="AB12" i="56" l="1"/>
  <c r="G12" i="56" s="1"/>
  <c r="Q8" i="53" l="1"/>
  <c r="AA8" i="53"/>
  <c r="AC8" i="53"/>
  <c r="AD8" i="53" s="1"/>
  <c r="AE8" i="53"/>
  <c r="AF8" i="53"/>
  <c r="Q18" i="53"/>
  <c r="AA18" i="53"/>
  <c r="AC18" i="53"/>
  <c r="AD18" i="53" s="1"/>
  <c r="AE18" i="53"/>
  <c r="AF18" i="53"/>
  <c r="AB8" i="53" l="1"/>
  <c r="G8" i="53" s="1"/>
  <c r="AB18" i="53"/>
  <c r="G18" i="53" s="1"/>
  <c r="AA14" i="55" l="1"/>
  <c r="AC14" i="55"/>
  <c r="AD14" i="55" s="1"/>
  <c r="AE14" i="55"/>
  <c r="AF14" i="55"/>
  <c r="AB14" i="55" l="1"/>
  <c r="G14" i="55" s="1"/>
  <c r="Q2" i="56" l="1"/>
  <c r="AA2" i="56"/>
  <c r="AC2" i="56"/>
  <c r="AD2" i="56" s="1"/>
  <c r="AE2" i="56"/>
  <c r="AF2" i="56"/>
  <c r="AB2" i="56" l="1"/>
  <c r="G2" i="56" s="1"/>
  <c r="AA8" i="55" l="1"/>
  <c r="AC8" i="55"/>
  <c r="AD8" i="55" s="1"/>
  <c r="AE8" i="55"/>
  <c r="AF8" i="55"/>
  <c r="Q8" i="55"/>
  <c r="AB8" i="55" l="1"/>
  <c r="G8" i="55" s="1"/>
  <c r="Q7" i="57" l="1"/>
  <c r="AA7" i="57"/>
  <c r="AC7" i="57"/>
  <c r="AD7" i="57" s="1"/>
  <c r="AE7" i="57"/>
  <c r="AF7" i="57"/>
  <c r="AB7" i="57" l="1"/>
  <c r="G7" i="57" s="1"/>
  <c r="G9" i="55"/>
  <c r="AA13" i="56" l="1"/>
  <c r="AC13" i="56"/>
  <c r="AD13" i="56" s="1"/>
  <c r="AE13" i="56"/>
  <c r="AF13" i="56"/>
  <c r="AB13" i="56" l="1"/>
  <c r="G13" i="56" s="1"/>
  <c r="G10" i="55"/>
  <c r="AB27" i="55" l="1"/>
  <c r="AB15" i="55"/>
  <c r="G15" i="55" l="1"/>
  <c r="G27" i="55"/>
  <c r="A1" i="57" l="1"/>
  <c r="A1" i="56"/>
  <c r="A1" i="55"/>
  <c r="A1" i="54"/>
  <c r="AA7" i="53" l="1"/>
  <c r="AC7" i="53"/>
  <c r="AD7" i="53" s="1"/>
  <c r="AE7" i="53"/>
  <c r="AF7" i="53"/>
  <c r="AB7" i="53" l="1"/>
  <c r="G7" i="53" s="1"/>
  <c r="Q16" i="55" l="1"/>
  <c r="AB16" i="55" s="1"/>
  <c r="G16" i="55" l="1"/>
  <c r="AE5" i="56" l="1"/>
  <c r="AF5" i="56"/>
  <c r="AC5" i="56" l="1"/>
  <c r="AD5" i="56" s="1"/>
  <c r="AA5" i="56"/>
  <c r="AG6" i="56"/>
  <c r="AG5" i="56"/>
  <c r="AG4" i="56"/>
  <c r="AG3" i="56"/>
  <c r="AG2" i="56"/>
  <c r="Q3" i="55"/>
  <c r="AB3" i="55" s="1"/>
  <c r="AG18" i="55"/>
  <c r="AG3" i="55"/>
  <c r="AG2" i="55"/>
  <c r="AG8" i="54"/>
  <c r="AG6" i="54"/>
  <c r="AF7" i="54"/>
  <c r="AE7" i="54"/>
  <c r="AC7" i="54"/>
  <c r="AD7" i="54" s="1"/>
  <c r="AA7" i="54"/>
  <c r="Q7" i="54"/>
  <c r="AG5" i="54"/>
  <c r="AG3" i="54"/>
  <c r="AG2" i="54"/>
  <c r="AG4" i="53"/>
  <c r="AG3" i="53"/>
  <c r="AG2" i="53"/>
  <c r="AH3" i="55" l="1"/>
  <c r="AH3" i="56"/>
  <c r="AH5" i="56"/>
  <c r="AH2" i="56"/>
  <c r="AH4" i="56"/>
  <c r="AH6" i="56"/>
  <c r="AB5" i="56"/>
  <c r="G5" i="56" s="1"/>
  <c r="G6" i="55"/>
  <c r="AH4" i="53"/>
  <c r="G3" i="55"/>
  <c r="AH3" i="53"/>
  <c r="AH2" i="53"/>
  <c r="AB7" i="54"/>
  <c r="G7" i="54" s="1"/>
  <c r="AH2" i="55"/>
  <c r="AH18" i="55"/>
</calcChain>
</file>

<file path=xl/sharedStrings.xml><?xml version="1.0" encoding="utf-8"?>
<sst xmlns="http://schemas.openxmlformats.org/spreadsheetml/2006/main" count="279" uniqueCount="94">
  <si>
    <t>男</t>
    <rPh sb="0" eb="1">
      <t>オトコ</t>
    </rPh>
    <phoneticPr fontId="3"/>
  </si>
  <si>
    <t>女</t>
    <rPh sb="0" eb="1">
      <t>オンナ</t>
    </rPh>
    <phoneticPr fontId="3"/>
  </si>
  <si>
    <t>性別</t>
    <rPh sb="0" eb="2">
      <t>セイベツ</t>
    </rPh>
    <phoneticPr fontId="3"/>
  </si>
  <si>
    <t>Ｈｄｃｐ</t>
    <phoneticPr fontId="3"/>
  </si>
  <si>
    <t>Target
Score</t>
    <phoneticPr fontId="3"/>
  </si>
  <si>
    <t>Score</t>
    <phoneticPr fontId="3"/>
  </si>
  <si>
    <t>OUT</t>
    <phoneticPr fontId="3"/>
  </si>
  <si>
    <t>IN</t>
    <phoneticPr fontId="3"/>
  </si>
  <si>
    <t>GROSS</t>
    <phoneticPr fontId="3"/>
  </si>
  <si>
    <t>6H</t>
    <phoneticPr fontId="3"/>
  </si>
  <si>
    <t>3H</t>
    <phoneticPr fontId="3"/>
  </si>
  <si>
    <t>山本 義之</t>
  </si>
  <si>
    <t>茂呂田 紀美枝</t>
  </si>
  <si>
    <t>村野 昌子</t>
  </si>
  <si>
    <t>宮田 鈴子</t>
  </si>
  <si>
    <t>宮田 謙一</t>
  </si>
  <si>
    <t>三浦 里枝</t>
  </si>
  <si>
    <t>増野 弘正</t>
  </si>
  <si>
    <t>細田 泰</t>
  </si>
  <si>
    <t>藤田 幹雄</t>
  </si>
  <si>
    <t>藤田 研</t>
  </si>
  <si>
    <t>檜垣 美子</t>
  </si>
  <si>
    <t>檜垣 有司</t>
  </si>
  <si>
    <t>原 啓三</t>
  </si>
  <si>
    <t>萩原 克芳</t>
  </si>
  <si>
    <t>Naoko Nolting</t>
  </si>
  <si>
    <t>乘浜 誠二</t>
  </si>
  <si>
    <t>野村 真吾</t>
  </si>
  <si>
    <t>野村 亜美</t>
  </si>
  <si>
    <t>野口 直子</t>
  </si>
  <si>
    <t>内藤 郁子</t>
  </si>
  <si>
    <t>櫟本 健夫</t>
  </si>
  <si>
    <t>德永 誠</t>
  </si>
  <si>
    <t>近畑 瑞穂</t>
  </si>
  <si>
    <t>種本 広治</t>
  </si>
  <si>
    <t>田井 暢子</t>
  </si>
  <si>
    <t>関 政美</t>
  </si>
  <si>
    <t>鈴木 節子</t>
  </si>
  <si>
    <t>白山 隆一</t>
  </si>
  <si>
    <t>白山 昌子</t>
  </si>
  <si>
    <t>志村 志津子</t>
  </si>
  <si>
    <t>芝本 治男</t>
  </si>
  <si>
    <t>佐藤 周平</t>
  </si>
  <si>
    <t>坂倉 明</t>
  </si>
  <si>
    <t>五味川 昌</t>
  </si>
  <si>
    <t>小林 あゆみ</t>
  </si>
  <si>
    <t>木山 広治</t>
  </si>
  <si>
    <t>北山 孝二郎</t>
  </si>
  <si>
    <t>木内 充</t>
  </si>
  <si>
    <t>金丸 妙子</t>
  </si>
  <si>
    <t>角川 洸右</t>
  </si>
  <si>
    <t>片岡 公子</t>
  </si>
  <si>
    <t>片岡 永里</t>
  </si>
  <si>
    <t>加島 三洋子</t>
  </si>
  <si>
    <t>緒方 章剛</t>
  </si>
  <si>
    <t>大久保 真</t>
  </si>
  <si>
    <t>大石 眞理子</t>
  </si>
  <si>
    <t>内野 圭一</t>
  </si>
  <si>
    <t>呉 清輝*</t>
  </si>
  <si>
    <t>小林 隆幸*</t>
  </si>
  <si>
    <t>塩田 哲夫*</t>
  </si>
  <si>
    <t>品部 祐児*</t>
  </si>
  <si>
    <t>須田 忠嗣*</t>
  </si>
  <si>
    <t>高木 歩*</t>
  </si>
  <si>
    <t>竹井 俊樹*</t>
  </si>
  <si>
    <t>田中 大介</t>
  </si>
  <si>
    <t>冨塚 勝*</t>
  </si>
  <si>
    <t>野口 道男*</t>
  </si>
  <si>
    <t>樋口 昌夫*</t>
  </si>
  <si>
    <t>茂呂田 雅幸*</t>
  </si>
  <si>
    <t>矢田 修一*</t>
  </si>
  <si>
    <t>山中 智*</t>
  </si>
  <si>
    <t>芝本 一美*</t>
  </si>
  <si>
    <t>細田 由美子*</t>
  </si>
  <si>
    <t>山中 通子*</t>
  </si>
  <si>
    <t>蕪木 登</t>
    <rPh sb="0" eb="2">
      <t>カブラキ</t>
    </rPh>
    <rPh sb="3" eb="4">
      <t>ノボル</t>
    </rPh>
    <phoneticPr fontId="3"/>
  </si>
  <si>
    <t>山下 幹夫</t>
    <rPh sb="0" eb="2">
      <t>ヤマシタ</t>
    </rPh>
    <rPh sb="3" eb="5">
      <t>ミキオ</t>
    </rPh>
    <phoneticPr fontId="3"/>
  </si>
  <si>
    <t>黒</t>
  </si>
  <si>
    <t>青</t>
  </si>
  <si>
    <t>緑</t>
  </si>
  <si>
    <t>白</t>
  </si>
  <si>
    <t>赤</t>
  </si>
  <si>
    <t>TEE</t>
    <phoneticPr fontId="3"/>
  </si>
  <si>
    <t>新井 健夫</t>
    <rPh sb="3" eb="5">
      <t>タケオ</t>
    </rPh>
    <phoneticPr fontId="3"/>
  </si>
  <si>
    <t>新井 葉子</t>
    <rPh sb="0" eb="2">
      <t>アライ</t>
    </rPh>
    <rPh sb="3" eb="5">
      <t>ヨウコ</t>
    </rPh>
    <phoneticPr fontId="3"/>
  </si>
  <si>
    <t>蕪木 有紀</t>
    <rPh sb="0" eb="2">
      <t>カブラキ</t>
    </rPh>
    <rPh sb="3" eb="5">
      <t>ユキ</t>
    </rPh>
    <phoneticPr fontId="3"/>
  </si>
  <si>
    <t>岸田 真造#</t>
    <rPh sb="0" eb="2">
      <t>キシダ</t>
    </rPh>
    <rPh sb="3" eb="4">
      <t>シン</t>
    </rPh>
    <rPh sb="4" eb="5">
      <t>ゾウ</t>
    </rPh>
    <phoneticPr fontId="3"/>
  </si>
  <si>
    <t>玉野 くに子*</t>
  </si>
  <si>
    <t>矢野 秀樹*</t>
  </si>
  <si>
    <t>吉田 稔*</t>
  </si>
  <si>
    <t>田村 文寛</t>
    <rPh sb="0" eb="2">
      <t>タムラ</t>
    </rPh>
    <rPh sb="3" eb="4">
      <t>フミ</t>
    </rPh>
    <rPh sb="4" eb="5">
      <t>ヒロ</t>
    </rPh>
    <phoneticPr fontId="3"/>
  </si>
  <si>
    <t>菊地 薫*</t>
  </si>
  <si>
    <t>関口 賢</t>
    <rPh sb="0" eb="2">
      <t>セキグチ</t>
    </rPh>
    <rPh sb="3" eb="4">
      <t>ケン</t>
    </rPh>
    <phoneticPr fontId="3"/>
  </si>
  <si>
    <t>天気：晴　風：4m.　最高気温：15℃</t>
    <rPh sb="0" eb="2">
      <t>テンキ</t>
    </rPh>
    <rPh sb="3" eb="4">
      <t>ハレ</t>
    </rPh>
    <rPh sb="5" eb="6">
      <t>カゼ</t>
    </rPh>
    <rPh sb="11" eb="13">
      <t>サイコウ</t>
    </rPh>
    <rPh sb="13" eb="15">
      <t>キオン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</si>
</sst>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_ "/>
    <numFmt numFmtId="178" formatCode="0_ "/>
    <numFmt numFmtId="179" formatCode="\+0;\-0"/>
    <numFmt numFmtId="180" formatCode="0.0_);[Red]\(0.0\)"/>
    <numFmt numFmtId="181" formatCode="0.00_);[Red]\(0.00\)"/>
    <numFmt numFmtId="182" formatCode="0.0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57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81" fontId="0" fillId="0" borderId="0" xfId="0" applyNumberFormat="1" applyBorder="1" applyAlignment="1">
      <alignment horizontal="center" vertical="center" shrinkToFit="1"/>
    </xf>
    <xf numFmtId="182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9" fontId="7" fillId="3" borderId="0" xfId="0" applyNumberFormat="1" applyFont="1" applyFill="1" applyBorder="1" applyAlignment="1">
      <alignment horizontal="center" vertical="center" shrinkToFit="1"/>
    </xf>
    <xf numFmtId="179" fontId="0" fillId="3" borderId="0" xfId="0" applyNumberForma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 shrinkToFit="1"/>
    </xf>
    <xf numFmtId="180" fontId="0" fillId="3" borderId="0" xfId="0" applyNumberFormat="1" applyFill="1" applyBorder="1" applyAlignment="1">
      <alignment horizontal="center" vertical="center" shrinkToFit="1"/>
    </xf>
    <xf numFmtId="177" fontId="0" fillId="3" borderId="0" xfId="0" applyNumberFormat="1" applyFill="1" applyBorder="1" applyAlignment="1">
      <alignment horizontal="center" vertical="center" shrinkToFit="1"/>
    </xf>
    <xf numFmtId="176" fontId="6" fillId="3" borderId="0" xfId="0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78" fontId="6" fillId="3" borderId="0" xfId="0" applyNumberFormat="1" applyFont="1" applyFill="1" applyBorder="1" applyAlignment="1">
      <alignment horizontal="center" vertical="center" shrinkToFit="1"/>
    </xf>
    <xf numFmtId="178" fontId="10" fillId="3" borderId="0" xfId="0" applyNumberFormat="1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shrinkToFit="1"/>
    </xf>
    <xf numFmtId="178" fontId="3" fillId="3" borderId="0" xfId="0" applyNumberFormat="1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vertical="center"/>
    </xf>
    <xf numFmtId="179" fontId="13" fillId="3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180" fontId="6" fillId="3" borderId="0" xfId="0" applyNumberFormat="1" applyFont="1" applyFill="1" applyBorder="1" applyAlignment="1">
      <alignment horizontal="center" vertical="center" shrinkToFit="1"/>
    </xf>
    <xf numFmtId="177" fontId="6" fillId="3" borderId="0" xfId="0" applyNumberFormat="1" applyFont="1" applyFill="1" applyBorder="1" applyAlignment="1">
      <alignment horizontal="center" vertical="center" shrinkToFit="1"/>
    </xf>
    <xf numFmtId="179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78" fontId="4" fillId="3" borderId="0" xfId="0" applyNumberFormat="1" applyFont="1" applyFill="1" applyBorder="1" applyAlignment="1">
      <alignment horizontal="center" vertical="center" shrinkToFit="1"/>
    </xf>
    <xf numFmtId="178" fontId="8" fillId="3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</cellXfs>
  <cellStyles count="6">
    <cellStyle name="桁区切り 2" xfId="2"/>
    <cellStyle name="桁区切り 3" xfId="4"/>
    <cellStyle name="標準" xfId="0" builtinId="0"/>
    <cellStyle name="標準 3" xfId="5"/>
    <cellStyle name="標準 4" xfId="1"/>
    <cellStyle name="標準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23</xdr:row>
      <xdr:rowOff>142875</xdr:rowOff>
    </xdr:from>
    <xdr:to>
      <xdr:col>8</xdr:col>
      <xdr:colOff>136525</xdr:colOff>
      <xdr:row>27</xdr:row>
      <xdr:rowOff>200024</xdr:rowOff>
    </xdr:to>
    <xdr:sp macro="" textlink="">
      <xdr:nvSpPr>
        <xdr:cNvPr id="4" name="テキスト ボックス 3"/>
        <xdr:cNvSpPr txBox="1"/>
      </xdr:nvSpPr>
      <xdr:spPr>
        <a:xfrm>
          <a:off x="809625" y="8715375"/>
          <a:ext cx="3498850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悪天候の為不成立</a:t>
          </a:r>
          <a:endParaRPr kumimoji="1" lang="en-US" altLang="ja-JP" sz="1600"/>
        </a:p>
        <a:p>
          <a:pPr algn="ctr"/>
          <a:r>
            <a:rPr kumimoji="1" lang="ja-JP" altLang="en-US" sz="1600"/>
            <a:t>開催当日</a:t>
          </a:r>
          <a:r>
            <a:rPr kumimoji="1" lang="en-US" altLang="ja-JP" sz="1600"/>
            <a:t>7</a:t>
          </a:r>
          <a:r>
            <a:rPr kumimoji="1" lang="ja-JP" altLang="en-US" sz="1600"/>
            <a:t>時時点で中止を決定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Normal="100" workbookViewId="0">
      <pane ySplit="1" topLeftCell="A2" activePane="bottomLeft" state="frozen"/>
      <selection activeCell="R2" sqref="R2:Z32"/>
      <selection pane="bottomLeft" activeCell="B15" sqref="B15"/>
    </sheetView>
  </sheetViews>
  <sheetFormatPr defaultColWidth="9" defaultRowHeight="24.95" customHeight="1"/>
  <cols>
    <col min="1" max="1" width="6.625" style="34" customWidth="1"/>
    <col min="2" max="2" width="22.625" style="14" customWidth="1"/>
    <col min="3" max="3" width="4.125" style="14" hidden="1" customWidth="1"/>
    <col min="4" max="4" width="1.75" style="48" hidden="1" customWidth="1"/>
    <col min="5" max="5" width="6.625" style="16" customWidth="1"/>
    <col min="6" max="6" width="6.625" style="15" customWidth="1"/>
    <col min="7" max="7" width="8.625" style="39" customWidth="1"/>
    <col min="8" max="16" width="3.625" style="1" customWidth="1"/>
    <col min="17" max="17" width="6.625" style="34" customWidth="1"/>
    <col min="18" max="26" width="3.625" style="1" customWidth="1"/>
    <col min="27" max="27" width="6.625" style="34" customWidth="1"/>
    <col min="28" max="28" width="8.625" style="34" customWidth="1"/>
    <col min="29" max="30" width="2.625" style="32" hidden="1" customWidth="1"/>
    <col min="31" max="32" width="3.625" style="32" customWidth="1"/>
    <col min="33" max="34" width="2.625" style="15" hidden="1" customWidth="1"/>
    <col min="35" max="35" width="1.75" style="13" customWidth="1"/>
    <col min="36" max="36" width="5.5" style="13" bestFit="1" customWidth="1"/>
    <col min="37" max="42" width="6.25" style="13" customWidth="1"/>
    <col min="43" max="16384" width="9" style="13"/>
  </cols>
  <sheetData>
    <row r="1" spans="1:34" s="8" customFormat="1" ht="24.95" customHeight="1">
      <c r="A1" s="19" t="s">
        <v>93</v>
      </c>
      <c r="B1" s="56"/>
      <c r="C1" s="6" t="s">
        <v>2</v>
      </c>
      <c r="D1" s="48" t="s">
        <v>82</v>
      </c>
      <c r="E1" s="30" t="s">
        <v>3</v>
      </c>
      <c r="F1" s="31" t="s">
        <v>4</v>
      </c>
      <c r="G1" s="21" t="s">
        <v>5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  <c r="Q1" s="23" t="s">
        <v>6</v>
      </c>
      <c r="R1" s="32">
        <v>10</v>
      </c>
      <c r="S1" s="32">
        <v>11</v>
      </c>
      <c r="T1" s="32">
        <v>12</v>
      </c>
      <c r="U1" s="32">
        <v>13</v>
      </c>
      <c r="V1" s="32">
        <v>14</v>
      </c>
      <c r="W1" s="32">
        <v>15</v>
      </c>
      <c r="X1" s="32">
        <v>16</v>
      </c>
      <c r="Y1" s="32">
        <v>17</v>
      </c>
      <c r="Z1" s="32">
        <v>18</v>
      </c>
      <c r="AA1" s="23" t="s">
        <v>7</v>
      </c>
      <c r="AB1" s="23" t="s">
        <v>8</v>
      </c>
      <c r="AC1" s="32"/>
      <c r="AD1" s="32"/>
      <c r="AE1" s="32" t="s">
        <v>9</v>
      </c>
      <c r="AF1" s="32" t="s">
        <v>10</v>
      </c>
      <c r="AG1" s="7"/>
      <c r="AH1" s="7"/>
    </row>
    <row r="2" spans="1:34" ht="24.95" customHeight="1">
      <c r="A2" s="23">
        <v>1</v>
      </c>
      <c r="B2" s="14" t="s">
        <v>22</v>
      </c>
      <c r="C2" s="14" t="s">
        <v>0</v>
      </c>
      <c r="D2" s="48" t="s">
        <v>77</v>
      </c>
      <c r="E2" s="16">
        <v>6</v>
      </c>
      <c r="F2" s="15">
        <v>80</v>
      </c>
      <c r="G2" s="21">
        <f>AB2-F2</f>
        <v>2</v>
      </c>
      <c r="H2" s="5">
        <v>6</v>
      </c>
      <c r="I2" s="5">
        <v>6</v>
      </c>
      <c r="J2" s="5">
        <v>3</v>
      </c>
      <c r="K2" s="5">
        <v>5</v>
      </c>
      <c r="L2" s="5">
        <v>4</v>
      </c>
      <c r="M2" s="5">
        <v>6</v>
      </c>
      <c r="N2" s="5">
        <v>4</v>
      </c>
      <c r="O2" s="5">
        <v>5</v>
      </c>
      <c r="P2" s="5">
        <v>6</v>
      </c>
      <c r="Q2" s="23">
        <f>SUM(H2:P2)</f>
        <v>45</v>
      </c>
      <c r="R2" s="5">
        <v>6</v>
      </c>
      <c r="S2" s="5">
        <v>3</v>
      </c>
      <c r="T2" s="5">
        <v>4</v>
      </c>
      <c r="U2" s="5">
        <v>3</v>
      </c>
      <c r="V2" s="5">
        <v>5</v>
      </c>
      <c r="W2" s="5">
        <v>4</v>
      </c>
      <c r="X2" s="5">
        <v>4</v>
      </c>
      <c r="Y2" s="5">
        <v>4</v>
      </c>
      <c r="Z2" s="5">
        <v>4</v>
      </c>
      <c r="AA2" s="23">
        <f>SUM(R2:Z2)</f>
        <v>37</v>
      </c>
      <c r="AB2" s="23">
        <f>SUM(AA2,Q2)</f>
        <v>82</v>
      </c>
      <c r="AC2" s="37" t="e">
        <f>#REF!/2</f>
        <v>#REF!</v>
      </c>
      <c r="AD2" s="38" t="e">
        <f>#REF!-AC2</f>
        <v>#REF!</v>
      </c>
      <c r="AE2" s="28">
        <f>SUM(U2:Z2)</f>
        <v>24</v>
      </c>
      <c r="AF2" s="28">
        <f>SUM(X2:Z2)</f>
        <v>12</v>
      </c>
      <c r="AG2" s="11" t="e">
        <f>#REF!/6</f>
        <v>#REF!</v>
      </c>
      <c r="AH2" s="12" t="e">
        <f>AF2-AG2</f>
        <v>#REF!</v>
      </c>
    </row>
    <row r="3" spans="1:34" ht="24.95" customHeight="1">
      <c r="A3" s="23">
        <v>2</v>
      </c>
      <c r="B3" s="14" t="s">
        <v>68</v>
      </c>
      <c r="C3" s="14" t="s">
        <v>0</v>
      </c>
      <c r="D3" s="48" t="s">
        <v>77</v>
      </c>
      <c r="E3" s="16">
        <v>8</v>
      </c>
      <c r="F3" s="15">
        <v>82</v>
      </c>
      <c r="G3" s="21">
        <f>AB3-F3</f>
        <v>5</v>
      </c>
      <c r="H3" s="5">
        <v>5</v>
      </c>
      <c r="I3" s="5">
        <v>4</v>
      </c>
      <c r="J3" s="5">
        <v>3</v>
      </c>
      <c r="K3" s="5">
        <v>6</v>
      </c>
      <c r="L3" s="5">
        <v>4</v>
      </c>
      <c r="M3" s="5">
        <v>6</v>
      </c>
      <c r="N3" s="5">
        <v>5</v>
      </c>
      <c r="O3" s="5">
        <v>6</v>
      </c>
      <c r="P3" s="5">
        <v>6</v>
      </c>
      <c r="Q3" s="23">
        <f>SUM(H3:P3)</f>
        <v>45</v>
      </c>
      <c r="R3" s="5">
        <v>5</v>
      </c>
      <c r="S3" s="5">
        <v>4</v>
      </c>
      <c r="T3" s="5">
        <v>5</v>
      </c>
      <c r="U3" s="5">
        <v>5</v>
      </c>
      <c r="V3" s="5">
        <v>5</v>
      </c>
      <c r="W3" s="5">
        <v>4</v>
      </c>
      <c r="X3" s="5">
        <v>5</v>
      </c>
      <c r="Y3" s="5">
        <v>4</v>
      </c>
      <c r="Z3" s="5">
        <v>5</v>
      </c>
      <c r="AA3" s="23">
        <f>SUM(R3:Z3)</f>
        <v>42</v>
      </c>
      <c r="AB3" s="23">
        <f>SUM(AA3,Q3)</f>
        <v>87</v>
      </c>
      <c r="AC3" s="37" t="e">
        <f>#REF!/2</f>
        <v>#REF!</v>
      </c>
      <c r="AD3" s="38" t="e">
        <f>#REF!-AC3</f>
        <v>#REF!</v>
      </c>
      <c r="AE3" s="28">
        <f>SUM(U3:Z3)</f>
        <v>28</v>
      </c>
      <c r="AF3" s="28">
        <f>SUM(X3:Z3)</f>
        <v>14</v>
      </c>
      <c r="AG3" s="11" t="e">
        <f>#REF!/6</f>
        <v>#REF!</v>
      </c>
      <c r="AH3" s="12" t="e">
        <f>AF3-AG3</f>
        <v>#REF!</v>
      </c>
    </row>
    <row r="4" spans="1:34" ht="24.95" customHeight="1">
      <c r="A4" s="23">
        <v>3</v>
      </c>
      <c r="B4" s="14" t="s">
        <v>71</v>
      </c>
      <c r="C4" s="14" t="s">
        <v>0</v>
      </c>
      <c r="D4" s="48" t="s">
        <v>77</v>
      </c>
      <c r="E4" s="16">
        <v>11</v>
      </c>
      <c r="F4" s="15">
        <v>86</v>
      </c>
      <c r="G4" s="21">
        <f>AB4-F4</f>
        <v>5</v>
      </c>
      <c r="H4" s="5">
        <v>7</v>
      </c>
      <c r="I4" s="5">
        <v>6</v>
      </c>
      <c r="J4" s="5">
        <v>3</v>
      </c>
      <c r="K4" s="5">
        <v>5</v>
      </c>
      <c r="L4" s="5">
        <v>3</v>
      </c>
      <c r="M4" s="5">
        <v>5</v>
      </c>
      <c r="N4" s="5">
        <v>5</v>
      </c>
      <c r="O4" s="5">
        <v>5</v>
      </c>
      <c r="P4" s="5">
        <v>4</v>
      </c>
      <c r="Q4" s="23">
        <f>SUM(H4:P4)</f>
        <v>43</v>
      </c>
      <c r="R4" s="5">
        <v>5</v>
      </c>
      <c r="S4" s="5">
        <v>4</v>
      </c>
      <c r="T4" s="5">
        <v>5</v>
      </c>
      <c r="U4" s="5">
        <v>4</v>
      </c>
      <c r="V4" s="5">
        <v>6</v>
      </c>
      <c r="W4" s="5">
        <v>6</v>
      </c>
      <c r="X4" s="5">
        <v>6</v>
      </c>
      <c r="Y4" s="5">
        <v>5</v>
      </c>
      <c r="Z4" s="5">
        <v>7</v>
      </c>
      <c r="AA4" s="23">
        <f>SUM(R4:Z4)</f>
        <v>48</v>
      </c>
      <c r="AB4" s="23">
        <f>SUM(AA4,Q4)</f>
        <v>91</v>
      </c>
      <c r="AC4" s="37" t="e">
        <f>#REF!/2</f>
        <v>#REF!</v>
      </c>
      <c r="AD4" s="38" t="e">
        <f>#REF!-AC4</f>
        <v>#REF!</v>
      </c>
      <c r="AE4" s="28">
        <f>SUM(U4:Z4)</f>
        <v>34</v>
      </c>
      <c r="AF4" s="28">
        <f>SUM(X4:Z4)</f>
        <v>18</v>
      </c>
      <c r="AG4" s="11" t="e">
        <f>#REF!/6</f>
        <v>#REF!</v>
      </c>
      <c r="AH4" s="12" t="e">
        <f>AF4-AG4</f>
        <v>#REF!</v>
      </c>
    </row>
    <row r="5" spans="1:34" ht="24.95" customHeight="1">
      <c r="A5" s="23">
        <v>4</v>
      </c>
      <c r="B5" s="14" t="s">
        <v>24</v>
      </c>
      <c r="C5" s="14" t="s">
        <v>0</v>
      </c>
      <c r="D5" s="48" t="s">
        <v>77</v>
      </c>
      <c r="E5" s="16">
        <v>6</v>
      </c>
      <c r="F5" s="15">
        <v>80</v>
      </c>
      <c r="G5" s="21">
        <f>AB5-F5</f>
        <v>6</v>
      </c>
      <c r="H5" s="5">
        <v>5</v>
      </c>
      <c r="I5" s="5">
        <v>6</v>
      </c>
      <c r="J5" s="5">
        <v>5</v>
      </c>
      <c r="K5" s="5">
        <v>4</v>
      </c>
      <c r="L5" s="5">
        <v>4</v>
      </c>
      <c r="M5" s="5">
        <v>4</v>
      </c>
      <c r="N5" s="5">
        <v>5</v>
      </c>
      <c r="O5" s="5">
        <v>5</v>
      </c>
      <c r="P5" s="5">
        <v>5</v>
      </c>
      <c r="Q5" s="23">
        <f>SUM(H5:P5)</f>
        <v>43</v>
      </c>
      <c r="R5" s="5">
        <v>5</v>
      </c>
      <c r="S5" s="5">
        <v>3</v>
      </c>
      <c r="T5" s="5">
        <v>5</v>
      </c>
      <c r="U5" s="5">
        <v>3</v>
      </c>
      <c r="V5" s="5">
        <v>7</v>
      </c>
      <c r="W5" s="5">
        <v>7</v>
      </c>
      <c r="X5" s="5">
        <v>5</v>
      </c>
      <c r="Y5" s="5">
        <v>3</v>
      </c>
      <c r="Z5" s="5">
        <v>5</v>
      </c>
      <c r="AA5" s="23">
        <f>SUM(R5:Z5)</f>
        <v>43</v>
      </c>
      <c r="AB5" s="23">
        <f>SUM(AA5,Q5)</f>
        <v>86</v>
      </c>
      <c r="AC5" s="37" t="e">
        <f>#REF!/2</f>
        <v>#REF!</v>
      </c>
      <c r="AD5" s="38" t="e">
        <f>#REF!-AC5</f>
        <v>#REF!</v>
      </c>
      <c r="AE5" s="28">
        <f>SUM(U5:Z5)</f>
        <v>30</v>
      </c>
      <c r="AF5" s="28">
        <f>SUM(X5:Z5)</f>
        <v>13</v>
      </c>
    </row>
    <row r="6" spans="1:34" ht="24.95" customHeight="1">
      <c r="A6" s="23">
        <v>5</v>
      </c>
      <c r="B6" s="14" t="s">
        <v>70</v>
      </c>
      <c r="C6" s="14" t="s">
        <v>0</v>
      </c>
      <c r="D6" s="48" t="s">
        <v>77</v>
      </c>
      <c r="E6" s="16">
        <v>10</v>
      </c>
      <c r="F6" s="15">
        <v>85</v>
      </c>
      <c r="G6" s="21">
        <f>AB6-F6</f>
        <v>6</v>
      </c>
      <c r="H6" s="5">
        <v>6</v>
      </c>
      <c r="I6" s="5">
        <v>5</v>
      </c>
      <c r="J6" s="5">
        <v>4</v>
      </c>
      <c r="K6" s="5">
        <v>5</v>
      </c>
      <c r="L6" s="5">
        <v>3</v>
      </c>
      <c r="M6" s="5">
        <v>4</v>
      </c>
      <c r="N6" s="5">
        <v>4</v>
      </c>
      <c r="O6" s="5">
        <v>5</v>
      </c>
      <c r="P6" s="5">
        <v>5</v>
      </c>
      <c r="Q6" s="23">
        <f>SUM(H6:P6)</f>
        <v>41</v>
      </c>
      <c r="R6" s="5">
        <v>7</v>
      </c>
      <c r="S6" s="5">
        <v>4</v>
      </c>
      <c r="T6" s="5">
        <v>6</v>
      </c>
      <c r="U6" s="5">
        <v>3</v>
      </c>
      <c r="V6" s="5">
        <v>6</v>
      </c>
      <c r="W6" s="5">
        <v>5</v>
      </c>
      <c r="X6" s="5">
        <v>5</v>
      </c>
      <c r="Y6" s="5">
        <v>4</v>
      </c>
      <c r="Z6" s="5">
        <v>10</v>
      </c>
      <c r="AA6" s="23">
        <f>SUM(R6:Z6)</f>
        <v>50</v>
      </c>
      <c r="AB6" s="23">
        <f>SUM(AA6,Q6)</f>
        <v>91</v>
      </c>
      <c r="AC6" s="37" t="e">
        <f>#REF!/2</f>
        <v>#REF!</v>
      </c>
      <c r="AD6" s="38" t="e">
        <f>#REF!-AC6</f>
        <v>#REF!</v>
      </c>
      <c r="AE6" s="28">
        <f>SUM(U6:Z6)</f>
        <v>33</v>
      </c>
      <c r="AF6" s="28">
        <f>SUM(X6:Z6)</f>
        <v>19</v>
      </c>
    </row>
    <row r="7" spans="1:34" ht="24.95" customHeight="1">
      <c r="A7" s="23">
        <v>6</v>
      </c>
      <c r="B7" s="14" t="s">
        <v>63</v>
      </c>
      <c r="C7" s="14" t="s">
        <v>0</v>
      </c>
      <c r="D7" s="48" t="s">
        <v>77</v>
      </c>
      <c r="E7" s="16">
        <v>5</v>
      </c>
      <c r="F7" s="15">
        <v>79</v>
      </c>
      <c r="G7" s="21">
        <f>AB7-F7</f>
        <v>7</v>
      </c>
      <c r="H7" s="5">
        <v>5</v>
      </c>
      <c r="I7" s="5">
        <v>4</v>
      </c>
      <c r="J7" s="5">
        <v>4</v>
      </c>
      <c r="K7" s="5">
        <v>5</v>
      </c>
      <c r="L7" s="5">
        <v>2</v>
      </c>
      <c r="M7" s="5">
        <v>5</v>
      </c>
      <c r="N7" s="5">
        <v>5</v>
      </c>
      <c r="O7" s="5">
        <v>7</v>
      </c>
      <c r="P7" s="5">
        <v>6</v>
      </c>
      <c r="Q7" s="23">
        <f>SUM(H7:P7)</f>
        <v>43</v>
      </c>
      <c r="R7" s="5">
        <v>6</v>
      </c>
      <c r="S7" s="5">
        <v>4</v>
      </c>
      <c r="T7" s="5">
        <v>4</v>
      </c>
      <c r="U7" s="5">
        <v>4</v>
      </c>
      <c r="V7" s="5">
        <v>5</v>
      </c>
      <c r="W7" s="5">
        <v>7</v>
      </c>
      <c r="X7" s="5">
        <v>5</v>
      </c>
      <c r="Y7" s="5">
        <v>3</v>
      </c>
      <c r="Z7" s="5">
        <v>5</v>
      </c>
      <c r="AA7" s="23">
        <f>SUM(R7:Z7)</f>
        <v>43</v>
      </c>
      <c r="AB7" s="23">
        <f>SUM(AA7,Q7)</f>
        <v>86</v>
      </c>
      <c r="AC7" s="37" t="e">
        <f>#REF!/2</f>
        <v>#REF!</v>
      </c>
      <c r="AD7" s="38" t="e">
        <f>#REF!-AC7</f>
        <v>#REF!</v>
      </c>
      <c r="AE7" s="28">
        <f>SUM(U7:Z7)</f>
        <v>29</v>
      </c>
      <c r="AF7" s="28">
        <f>SUM(X7:Z7)</f>
        <v>13</v>
      </c>
    </row>
    <row r="8" spans="1:34" ht="24.95" customHeight="1">
      <c r="A8" s="23">
        <v>7</v>
      </c>
      <c r="B8" s="14" t="s">
        <v>31</v>
      </c>
      <c r="C8" s="14" t="s">
        <v>0</v>
      </c>
      <c r="D8" s="48" t="s">
        <v>77</v>
      </c>
      <c r="E8" s="16">
        <v>9</v>
      </c>
      <c r="F8" s="15">
        <v>84</v>
      </c>
      <c r="G8" s="21">
        <f>AB8-F8</f>
        <v>9</v>
      </c>
      <c r="H8" s="5">
        <v>7</v>
      </c>
      <c r="I8" s="5">
        <v>7</v>
      </c>
      <c r="J8" s="5">
        <v>4</v>
      </c>
      <c r="K8" s="5">
        <v>6</v>
      </c>
      <c r="L8" s="5">
        <v>4</v>
      </c>
      <c r="M8" s="5">
        <v>4</v>
      </c>
      <c r="N8" s="5">
        <v>7</v>
      </c>
      <c r="O8" s="5">
        <v>4</v>
      </c>
      <c r="P8" s="5">
        <v>5</v>
      </c>
      <c r="Q8" s="23">
        <f>SUM(H8:P8)</f>
        <v>48</v>
      </c>
      <c r="R8" s="5">
        <v>8</v>
      </c>
      <c r="S8" s="5">
        <v>6</v>
      </c>
      <c r="T8" s="5">
        <v>4</v>
      </c>
      <c r="U8" s="5">
        <v>2</v>
      </c>
      <c r="V8" s="5">
        <v>5</v>
      </c>
      <c r="W8" s="5">
        <v>5</v>
      </c>
      <c r="X8" s="5">
        <v>5</v>
      </c>
      <c r="Y8" s="5">
        <v>4</v>
      </c>
      <c r="Z8" s="5">
        <v>6</v>
      </c>
      <c r="AA8" s="23">
        <f>SUM(R8:Z8)</f>
        <v>45</v>
      </c>
      <c r="AB8" s="23">
        <f>SUM(AA8,Q8)</f>
        <v>93</v>
      </c>
      <c r="AC8" s="37" t="e">
        <f>#REF!/2</f>
        <v>#REF!</v>
      </c>
      <c r="AD8" s="38" t="e">
        <f>#REF!-AC8</f>
        <v>#REF!</v>
      </c>
      <c r="AE8" s="28">
        <f>SUM(U8:Z8)</f>
        <v>27</v>
      </c>
      <c r="AF8" s="28">
        <f>SUM(X8:Z8)</f>
        <v>15</v>
      </c>
    </row>
    <row r="9" spans="1:34" ht="24.95" customHeight="1">
      <c r="A9" s="23">
        <v>8</v>
      </c>
      <c r="B9" s="14" t="s">
        <v>57</v>
      </c>
      <c r="C9" s="14" t="s">
        <v>0</v>
      </c>
      <c r="D9" s="48" t="s">
        <v>77</v>
      </c>
      <c r="E9" s="16">
        <v>8</v>
      </c>
      <c r="F9" s="15">
        <v>82</v>
      </c>
      <c r="G9" s="21">
        <f>AB9-F9</f>
        <v>9</v>
      </c>
      <c r="H9" s="5">
        <v>5</v>
      </c>
      <c r="I9" s="5">
        <v>6</v>
      </c>
      <c r="J9" s="5">
        <v>5</v>
      </c>
      <c r="K9" s="5">
        <v>4</v>
      </c>
      <c r="L9" s="5">
        <v>3</v>
      </c>
      <c r="M9" s="5">
        <v>6</v>
      </c>
      <c r="N9" s="5">
        <v>5</v>
      </c>
      <c r="O9" s="5">
        <v>6</v>
      </c>
      <c r="P9" s="5">
        <v>5</v>
      </c>
      <c r="Q9" s="23">
        <f>SUM(H9:P9)</f>
        <v>45</v>
      </c>
      <c r="R9" s="5">
        <v>6</v>
      </c>
      <c r="S9" s="5">
        <v>4</v>
      </c>
      <c r="T9" s="5">
        <v>4</v>
      </c>
      <c r="U9" s="5">
        <v>4</v>
      </c>
      <c r="V9" s="5">
        <v>6</v>
      </c>
      <c r="W9" s="5">
        <v>6</v>
      </c>
      <c r="X9" s="5">
        <v>8</v>
      </c>
      <c r="Y9" s="5">
        <v>4</v>
      </c>
      <c r="Z9" s="5">
        <v>4</v>
      </c>
      <c r="AA9" s="23">
        <f>SUM(R9:Z9)</f>
        <v>46</v>
      </c>
      <c r="AB9" s="23">
        <f>SUM(AA9,Q9)</f>
        <v>91</v>
      </c>
      <c r="AC9" s="37" t="e">
        <f>#REF!/2</f>
        <v>#REF!</v>
      </c>
      <c r="AD9" s="38" t="e">
        <f>#REF!-AC9</f>
        <v>#REF!</v>
      </c>
      <c r="AE9" s="28">
        <f>SUM(U9:Z9)</f>
        <v>32</v>
      </c>
      <c r="AF9" s="28">
        <f>SUM(X9:Z9)</f>
        <v>16</v>
      </c>
    </row>
    <row r="10" spans="1:34" ht="24.95" customHeight="1">
      <c r="A10" s="23">
        <v>9</v>
      </c>
      <c r="B10" s="14" t="s">
        <v>69</v>
      </c>
      <c r="C10" s="14" t="s">
        <v>0</v>
      </c>
      <c r="D10" s="48" t="s">
        <v>77</v>
      </c>
      <c r="E10" s="16">
        <v>4</v>
      </c>
      <c r="F10" s="15">
        <v>78</v>
      </c>
      <c r="G10" s="21">
        <f>AB10-F10</f>
        <v>11</v>
      </c>
      <c r="H10" s="5">
        <v>8</v>
      </c>
      <c r="I10" s="5">
        <v>5</v>
      </c>
      <c r="J10" s="5">
        <v>2</v>
      </c>
      <c r="K10" s="5">
        <v>6</v>
      </c>
      <c r="L10" s="5">
        <v>4</v>
      </c>
      <c r="M10" s="5">
        <v>7</v>
      </c>
      <c r="N10" s="5">
        <v>4</v>
      </c>
      <c r="O10" s="5">
        <v>5</v>
      </c>
      <c r="P10" s="5">
        <v>6</v>
      </c>
      <c r="Q10" s="23">
        <f>SUM(H10:P10)</f>
        <v>47</v>
      </c>
      <c r="R10" s="5">
        <v>5</v>
      </c>
      <c r="S10" s="5">
        <v>4</v>
      </c>
      <c r="T10" s="5">
        <v>6</v>
      </c>
      <c r="U10" s="5">
        <v>3</v>
      </c>
      <c r="V10" s="5">
        <v>5</v>
      </c>
      <c r="W10" s="5">
        <v>4</v>
      </c>
      <c r="X10" s="5">
        <v>6</v>
      </c>
      <c r="Y10" s="5">
        <v>4</v>
      </c>
      <c r="Z10" s="5">
        <v>5</v>
      </c>
      <c r="AA10" s="23">
        <f>SUM(R10:Z10)</f>
        <v>42</v>
      </c>
      <c r="AB10" s="23">
        <f>SUM(AA10,Q10)</f>
        <v>89</v>
      </c>
      <c r="AC10" s="37" t="e">
        <f>#REF!/2</f>
        <v>#REF!</v>
      </c>
      <c r="AD10" s="38" t="e">
        <f>#REF!-AC10</f>
        <v>#REF!</v>
      </c>
      <c r="AE10" s="28">
        <f>SUM(U10:Z10)</f>
        <v>27</v>
      </c>
      <c r="AF10" s="28">
        <f>SUM(X10:Z10)</f>
        <v>15</v>
      </c>
    </row>
    <row r="11" spans="1:34" ht="24.95" customHeight="1">
      <c r="A11" s="23">
        <v>10</v>
      </c>
      <c r="B11" s="14" t="s">
        <v>75</v>
      </c>
      <c r="C11" s="14" t="s">
        <v>0</v>
      </c>
      <c r="D11" s="48" t="s">
        <v>77</v>
      </c>
      <c r="E11" s="16">
        <v>3</v>
      </c>
      <c r="F11" s="15">
        <v>77</v>
      </c>
      <c r="G11" s="21">
        <f>AB11-F11</f>
        <v>12</v>
      </c>
      <c r="H11" s="5">
        <v>6</v>
      </c>
      <c r="I11" s="5">
        <v>9</v>
      </c>
      <c r="J11" s="5">
        <v>3</v>
      </c>
      <c r="K11" s="5">
        <v>4</v>
      </c>
      <c r="L11" s="5">
        <v>3</v>
      </c>
      <c r="M11" s="5">
        <v>4</v>
      </c>
      <c r="N11" s="5">
        <v>5</v>
      </c>
      <c r="O11" s="5">
        <v>4</v>
      </c>
      <c r="P11" s="5">
        <v>5</v>
      </c>
      <c r="Q11" s="23">
        <f>SUM(H11:P11)</f>
        <v>43</v>
      </c>
      <c r="R11" s="5">
        <v>9</v>
      </c>
      <c r="S11" s="5">
        <v>4</v>
      </c>
      <c r="T11" s="5">
        <v>4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4</v>
      </c>
      <c r="AA11" s="23">
        <f>SUM(R11:Z11)</f>
        <v>46</v>
      </c>
      <c r="AB11" s="23">
        <f>SUM(AA11,Q11)</f>
        <v>89</v>
      </c>
      <c r="AC11" s="37" t="e">
        <f>#REF!/2</f>
        <v>#REF!</v>
      </c>
      <c r="AD11" s="38" t="e">
        <f>#REF!-AC11</f>
        <v>#REF!</v>
      </c>
      <c r="AE11" s="28">
        <f>SUM(U11:Z11)</f>
        <v>29</v>
      </c>
      <c r="AF11" s="28">
        <f>SUM(X11:Z11)</f>
        <v>14</v>
      </c>
    </row>
    <row r="12" spans="1:34" ht="24.95" customHeight="1">
      <c r="A12" s="23">
        <v>11</v>
      </c>
      <c r="B12" s="14" t="s">
        <v>26</v>
      </c>
      <c r="C12" s="14" t="s">
        <v>0</v>
      </c>
      <c r="D12" s="48" t="s">
        <v>77</v>
      </c>
      <c r="E12" s="16">
        <v>10</v>
      </c>
      <c r="F12" s="15">
        <v>85</v>
      </c>
      <c r="G12" s="21">
        <f>AB12-F12</f>
        <v>13</v>
      </c>
      <c r="H12" s="5">
        <v>7</v>
      </c>
      <c r="I12" s="5">
        <v>5</v>
      </c>
      <c r="J12" s="5">
        <v>3</v>
      </c>
      <c r="K12" s="5">
        <v>6</v>
      </c>
      <c r="L12" s="5">
        <v>7</v>
      </c>
      <c r="M12" s="5">
        <v>5</v>
      </c>
      <c r="N12" s="5">
        <v>6</v>
      </c>
      <c r="O12" s="5">
        <v>5</v>
      </c>
      <c r="P12" s="5">
        <v>6</v>
      </c>
      <c r="Q12" s="23">
        <f>SUM(H12:P12)</f>
        <v>50</v>
      </c>
      <c r="R12" s="5">
        <v>5</v>
      </c>
      <c r="S12" s="5">
        <v>4</v>
      </c>
      <c r="T12" s="5">
        <v>8</v>
      </c>
      <c r="U12" s="5">
        <v>5</v>
      </c>
      <c r="V12" s="5">
        <v>7</v>
      </c>
      <c r="W12" s="5">
        <v>5</v>
      </c>
      <c r="X12" s="5">
        <v>6</v>
      </c>
      <c r="Y12" s="5">
        <v>4</v>
      </c>
      <c r="Z12" s="5">
        <v>4</v>
      </c>
      <c r="AA12" s="23">
        <f>SUM(R12:Z12)</f>
        <v>48</v>
      </c>
      <c r="AB12" s="23">
        <f>SUM(AA12,Q12)</f>
        <v>98</v>
      </c>
      <c r="AC12" s="37" t="e">
        <f>#REF!/2</f>
        <v>#REF!</v>
      </c>
      <c r="AD12" s="38" t="e">
        <f>#REF!-AC12</f>
        <v>#REF!</v>
      </c>
      <c r="AE12" s="28">
        <f>SUM(U12:Z12)</f>
        <v>31</v>
      </c>
      <c r="AF12" s="28">
        <f>SUM(X12:Z12)</f>
        <v>14</v>
      </c>
    </row>
    <row r="13" spans="1:34" ht="24.95" customHeight="1">
      <c r="A13" s="23">
        <v>12</v>
      </c>
      <c r="B13" s="14" t="s">
        <v>67</v>
      </c>
      <c r="C13" s="14" t="s">
        <v>0</v>
      </c>
      <c r="D13" s="48" t="s">
        <v>77</v>
      </c>
      <c r="E13" s="16">
        <v>3</v>
      </c>
      <c r="F13" s="15">
        <v>77</v>
      </c>
      <c r="G13" s="21">
        <f>AB13-F13</f>
        <v>15</v>
      </c>
      <c r="H13" s="5">
        <v>7</v>
      </c>
      <c r="I13" s="5">
        <v>6</v>
      </c>
      <c r="J13" s="5">
        <v>5</v>
      </c>
      <c r="K13" s="5">
        <v>4</v>
      </c>
      <c r="L13" s="5">
        <v>4</v>
      </c>
      <c r="M13" s="5">
        <v>3</v>
      </c>
      <c r="N13" s="5">
        <v>6</v>
      </c>
      <c r="O13" s="5">
        <v>5</v>
      </c>
      <c r="P13" s="5">
        <v>5</v>
      </c>
      <c r="Q13" s="23">
        <f>SUM(H13:P13)</f>
        <v>45</v>
      </c>
      <c r="R13" s="5">
        <v>7</v>
      </c>
      <c r="S13" s="5">
        <v>3</v>
      </c>
      <c r="T13" s="5">
        <v>5</v>
      </c>
      <c r="U13" s="5">
        <v>5</v>
      </c>
      <c r="V13" s="5">
        <v>7</v>
      </c>
      <c r="W13" s="5">
        <v>5</v>
      </c>
      <c r="X13" s="5">
        <v>5</v>
      </c>
      <c r="Y13" s="5">
        <v>5</v>
      </c>
      <c r="Z13" s="5">
        <v>5</v>
      </c>
      <c r="AA13" s="23">
        <f>SUM(R13:Z13)</f>
        <v>47</v>
      </c>
      <c r="AB13" s="23">
        <f>SUM(AA13,Q13)</f>
        <v>92</v>
      </c>
      <c r="AC13" s="37" t="e">
        <f>#REF!/2</f>
        <v>#REF!</v>
      </c>
      <c r="AD13" s="38" t="e">
        <f>#REF!-AC13</f>
        <v>#REF!</v>
      </c>
      <c r="AE13" s="28">
        <f>SUM(U13:Z13)</f>
        <v>32</v>
      </c>
      <c r="AF13" s="28">
        <f>SUM(X13:Z13)</f>
        <v>15</v>
      </c>
    </row>
    <row r="14" spans="1:34" ht="24.95" customHeight="1">
      <c r="A14" s="23">
        <v>13</v>
      </c>
      <c r="B14" s="14" t="s">
        <v>62</v>
      </c>
      <c r="C14" s="14" t="s">
        <v>0</v>
      </c>
      <c r="D14" s="48" t="s">
        <v>77</v>
      </c>
      <c r="E14" s="16">
        <v>8</v>
      </c>
      <c r="F14" s="15">
        <v>82</v>
      </c>
      <c r="G14" s="21">
        <f>AB14-F14</f>
        <v>18</v>
      </c>
      <c r="H14" s="5">
        <v>11</v>
      </c>
      <c r="I14" s="5">
        <v>10</v>
      </c>
      <c r="J14" s="5">
        <v>6</v>
      </c>
      <c r="K14" s="5">
        <v>3</v>
      </c>
      <c r="L14" s="5">
        <v>3</v>
      </c>
      <c r="M14" s="5">
        <v>3</v>
      </c>
      <c r="N14" s="5">
        <v>7</v>
      </c>
      <c r="O14" s="5">
        <v>4</v>
      </c>
      <c r="P14" s="5">
        <v>6</v>
      </c>
      <c r="Q14" s="23">
        <f>SUM(H14:P14)</f>
        <v>53</v>
      </c>
      <c r="R14" s="5">
        <v>10</v>
      </c>
      <c r="S14" s="5">
        <v>4</v>
      </c>
      <c r="T14" s="5">
        <v>4</v>
      </c>
      <c r="U14" s="5">
        <v>3</v>
      </c>
      <c r="V14" s="5">
        <v>6</v>
      </c>
      <c r="W14" s="5">
        <v>4</v>
      </c>
      <c r="X14" s="5">
        <v>6</v>
      </c>
      <c r="Y14" s="5">
        <v>3</v>
      </c>
      <c r="Z14" s="5">
        <v>7</v>
      </c>
      <c r="AA14" s="23">
        <f>SUM(R14:Z14)</f>
        <v>47</v>
      </c>
      <c r="AB14" s="23">
        <f>SUM(AA14,Q14)</f>
        <v>100</v>
      </c>
      <c r="AC14" s="37" t="e">
        <f>#REF!/2</f>
        <v>#REF!</v>
      </c>
      <c r="AD14" s="38" t="e">
        <f>#REF!-AC14</f>
        <v>#REF!</v>
      </c>
      <c r="AE14" s="28">
        <f>SUM(U14:Z14)</f>
        <v>29</v>
      </c>
      <c r="AF14" s="28">
        <f>SUM(X14:Z14)</f>
        <v>16</v>
      </c>
    </row>
    <row r="15" spans="1:34" ht="24.95" customHeight="1">
      <c r="A15" s="23">
        <v>14</v>
      </c>
      <c r="B15" s="14" t="s">
        <v>66</v>
      </c>
      <c r="C15" s="14" t="s">
        <v>0</v>
      </c>
      <c r="D15" s="48" t="s">
        <v>77</v>
      </c>
      <c r="E15" s="16">
        <v>7</v>
      </c>
      <c r="F15" s="15">
        <v>81</v>
      </c>
      <c r="G15" s="21">
        <f>AB15-F15</f>
        <v>18</v>
      </c>
      <c r="H15" s="5">
        <v>6</v>
      </c>
      <c r="I15" s="5">
        <v>7</v>
      </c>
      <c r="J15" s="5">
        <v>3</v>
      </c>
      <c r="K15" s="5">
        <v>6</v>
      </c>
      <c r="L15" s="5">
        <v>4</v>
      </c>
      <c r="M15" s="5">
        <v>5</v>
      </c>
      <c r="N15" s="5">
        <v>4</v>
      </c>
      <c r="O15" s="5">
        <v>10</v>
      </c>
      <c r="P15" s="5">
        <v>6</v>
      </c>
      <c r="Q15" s="23">
        <f>SUM(H15:P15)</f>
        <v>51</v>
      </c>
      <c r="R15" s="5">
        <v>6</v>
      </c>
      <c r="S15" s="5">
        <v>5</v>
      </c>
      <c r="T15" s="5">
        <v>5</v>
      </c>
      <c r="U15" s="5">
        <v>4</v>
      </c>
      <c r="V15" s="5">
        <v>7</v>
      </c>
      <c r="W15" s="5">
        <v>5</v>
      </c>
      <c r="X15" s="5">
        <v>6</v>
      </c>
      <c r="Y15" s="5">
        <v>5</v>
      </c>
      <c r="Z15" s="5">
        <v>5</v>
      </c>
      <c r="AA15" s="23">
        <f>SUM(R15:Z15)</f>
        <v>48</v>
      </c>
      <c r="AB15" s="23">
        <f>SUM(AA15,Q15)</f>
        <v>99</v>
      </c>
      <c r="AC15" s="37" t="e">
        <f>#REF!/2</f>
        <v>#REF!</v>
      </c>
      <c r="AD15" s="38" t="e">
        <f>#REF!-AC15</f>
        <v>#REF!</v>
      </c>
      <c r="AE15" s="28">
        <f>SUM(U15:Z15)</f>
        <v>32</v>
      </c>
      <c r="AF15" s="28">
        <f>SUM(X15:Z15)</f>
        <v>16</v>
      </c>
    </row>
    <row r="16" spans="1:34" ht="24.95" customHeight="1">
      <c r="A16" s="23">
        <v>15</v>
      </c>
      <c r="B16" s="14" t="s">
        <v>61</v>
      </c>
      <c r="C16" s="14" t="s">
        <v>0</v>
      </c>
      <c r="D16" s="48" t="s">
        <v>77</v>
      </c>
      <c r="E16" s="16">
        <v>3</v>
      </c>
      <c r="F16" s="15">
        <v>77</v>
      </c>
      <c r="G16" s="21">
        <f>AB16-F16</f>
        <v>19</v>
      </c>
      <c r="H16" s="5">
        <v>8</v>
      </c>
      <c r="I16" s="5">
        <v>4</v>
      </c>
      <c r="J16" s="5">
        <v>6</v>
      </c>
      <c r="K16" s="5">
        <v>4</v>
      </c>
      <c r="L16" s="5">
        <v>4</v>
      </c>
      <c r="M16" s="5">
        <v>4</v>
      </c>
      <c r="N16" s="5">
        <v>4</v>
      </c>
      <c r="O16" s="5">
        <v>5</v>
      </c>
      <c r="P16" s="5">
        <v>7</v>
      </c>
      <c r="Q16" s="23">
        <f>SUM(H16:P16)</f>
        <v>46</v>
      </c>
      <c r="R16" s="5">
        <v>8</v>
      </c>
      <c r="S16" s="5">
        <v>5</v>
      </c>
      <c r="T16" s="5">
        <v>4</v>
      </c>
      <c r="U16" s="5">
        <v>3</v>
      </c>
      <c r="V16" s="5">
        <v>8</v>
      </c>
      <c r="W16" s="5">
        <v>5</v>
      </c>
      <c r="X16" s="5">
        <v>7</v>
      </c>
      <c r="Y16" s="5">
        <v>5</v>
      </c>
      <c r="Z16" s="5">
        <v>5</v>
      </c>
      <c r="AA16" s="23">
        <f>SUM(R16:Z16)</f>
        <v>50</v>
      </c>
      <c r="AB16" s="23">
        <f>SUM(AA16,Q16)</f>
        <v>96</v>
      </c>
      <c r="AC16" s="37" t="e">
        <f>#REF!/2</f>
        <v>#REF!</v>
      </c>
      <c r="AD16" s="38" t="e">
        <f>#REF!-AC16</f>
        <v>#REF!</v>
      </c>
      <c r="AE16" s="28">
        <f>SUM(U16:Z16)</f>
        <v>33</v>
      </c>
      <c r="AF16" s="28">
        <f>SUM(X16:Z16)</f>
        <v>17</v>
      </c>
    </row>
    <row r="17" spans="1:32" ht="24.95" customHeight="1">
      <c r="A17" s="23">
        <v>16</v>
      </c>
      <c r="B17" s="14" t="s">
        <v>55</v>
      </c>
      <c r="C17" s="14" t="s">
        <v>0</v>
      </c>
      <c r="D17" s="48" t="s">
        <v>77</v>
      </c>
      <c r="E17" s="16">
        <v>10</v>
      </c>
      <c r="F17" s="15">
        <v>85</v>
      </c>
      <c r="G17" s="21">
        <f>AB17-F17</f>
        <v>19</v>
      </c>
      <c r="H17" s="5">
        <v>7</v>
      </c>
      <c r="I17" s="5">
        <v>6</v>
      </c>
      <c r="J17" s="5">
        <v>3</v>
      </c>
      <c r="K17" s="5">
        <v>5</v>
      </c>
      <c r="L17" s="5">
        <v>5</v>
      </c>
      <c r="M17" s="5">
        <v>4</v>
      </c>
      <c r="N17" s="5">
        <v>6</v>
      </c>
      <c r="O17" s="5">
        <v>6</v>
      </c>
      <c r="P17" s="5">
        <v>5</v>
      </c>
      <c r="Q17" s="23">
        <f>SUM(H17:P17)</f>
        <v>47</v>
      </c>
      <c r="R17" s="5">
        <v>7</v>
      </c>
      <c r="S17" s="5">
        <v>4</v>
      </c>
      <c r="T17" s="5">
        <v>5</v>
      </c>
      <c r="U17" s="5">
        <v>6</v>
      </c>
      <c r="V17" s="5">
        <v>8</v>
      </c>
      <c r="W17" s="5">
        <v>6</v>
      </c>
      <c r="X17" s="5">
        <v>7</v>
      </c>
      <c r="Y17" s="5">
        <v>7</v>
      </c>
      <c r="Z17" s="5">
        <v>7</v>
      </c>
      <c r="AA17" s="23">
        <f>SUM(R17:Z17)</f>
        <v>57</v>
      </c>
      <c r="AB17" s="23">
        <f>SUM(AA17,Q17)</f>
        <v>104</v>
      </c>
      <c r="AC17" s="37" t="e">
        <f>#REF!/2</f>
        <v>#REF!</v>
      </c>
      <c r="AD17" s="38" t="e">
        <f>#REF!-AC17</f>
        <v>#REF!</v>
      </c>
      <c r="AE17" s="28">
        <f>SUM(U17:Z17)</f>
        <v>41</v>
      </c>
      <c r="AF17" s="28">
        <f>SUM(X17:Z17)</f>
        <v>21</v>
      </c>
    </row>
    <row r="18" spans="1:32" ht="24.95" customHeight="1">
      <c r="A18" s="23">
        <v>17</v>
      </c>
      <c r="B18" s="14" t="s">
        <v>19</v>
      </c>
      <c r="C18" s="14" t="s">
        <v>0</v>
      </c>
      <c r="D18" s="48" t="s">
        <v>77</v>
      </c>
      <c r="E18" s="16">
        <v>8</v>
      </c>
      <c r="F18" s="15">
        <v>82</v>
      </c>
      <c r="G18" s="21">
        <f>AB18-F18</f>
        <v>20</v>
      </c>
      <c r="H18" s="5">
        <v>6</v>
      </c>
      <c r="I18" s="5">
        <v>6</v>
      </c>
      <c r="J18" s="5">
        <v>4</v>
      </c>
      <c r="K18" s="5">
        <v>5</v>
      </c>
      <c r="L18" s="5">
        <v>5</v>
      </c>
      <c r="M18" s="5">
        <v>9</v>
      </c>
      <c r="N18" s="5">
        <v>5</v>
      </c>
      <c r="O18" s="5">
        <v>5</v>
      </c>
      <c r="P18" s="5">
        <v>8</v>
      </c>
      <c r="Q18" s="23">
        <f>SUM(H18:P18)</f>
        <v>53</v>
      </c>
      <c r="R18" s="5">
        <v>6</v>
      </c>
      <c r="S18" s="5">
        <v>4</v>
      </c>
      <c r="T18" s="5">
        <v>6</v>
      </c>
      <c r="U18" s="5">
        <v>4</v>
      </c>
      <c r="V18" s="5">
        <v>5</v>
      </c>
      <c r="W18" s="5">
        <v>6</v>
      </c>
      <c r="X18" s="5">
        <v>7</v>
      </c>
      <c r="Y18" s="5">
        <v>5</v>
      </c>
      <c r="Z18" s="5">
        <v>6</v>
      </c>
      <c r="AA18" s="23">
        <f>SUM(R18:Z18)</f>
        <v>49</v>
      </c>
      <c r="AB18" s="23">
        <f>SUM(AA18,Q18)</f>
        <v>102</v>
      </c>
      <c r="AC18" s="37" t="e">
        <f>#REF!/2</f>
        <v>#REF!</v>
      </c>
      <c r="AD18" s="38" t="e">
        <f>#REF!-AC18</f>
        <v>#REF!</v>
      </c>
      <c r="AE18" s="28">
        <f>SUM(U18:Z18)</f>
        <v>33</v>
      </c>
      <c r="AF18" s="28">
        <f>SUM(X18:Z18)</f>
        <v>18</v>
      </c>
    </row>
    <row r="19" spans="1:32" ht="24.95" customHeight="1">
      <c r="A19" s="23">
        <v>18</v>
      </c>
      <c r="B19" s="14" t="s">
        <v>60</v>
      </c>
      <c r="C19" s="14" t="s">
        <v>0</v>
      </c>
      <c r="D19" s="48" t="s">
        <v>77</v>
      </c>
      <c r="E19" s="16">
        <v>5</v>
      </c>
      <c r="F19" s="15">
        <v>79</v>
      </c>
      <c r="G19" s="21">
        <f>AB19-F19</f>
        <v>20</v>
      </c>
      <c r="H19" s="5">
        <v>7</v>
      </c>
      <c r="I19" s="5">
        <v>4</v>
      </c>
      <c r="J19" s="5">
        <v>5</v>
      </c>
      <c r="K19" s="5">
        <v>6</v>
      </c>
      <c r="L19" s="5">
        <v>5</v>
      </c>
      <c r="M19" s="5">
        <v>4</v>
      </c>
      <c r="N19" s="5">
        <v>4</v>
      </c>
      <c r="O19" s="5">
        <v>6</v>
      </c>
      <c r="P19" s="5">
        <v>7</v>
      </c>
      <c r="Q19" s="23">
        <f>SUM(H19:P19)</f>
        <v>48</v>
      </c>
      <c r="R19" s="5">
        <v>10</v>
      </c>
      <c r="S19" s="5">
        <v>6</v>
      </c>
      <c r="T19" s="5">
        <v>5</v>
      </c>
      <c r="U19" s="5">
        <v>4</v>
      </c>
      <c r="V19" s="5">
        <v>6</v>
      </c>
      <c r="W19" s="5">
        <v>6</v>
      </c>
      <c r="X19" s="5">
        <v>4</v>
      </c>
      <c r="Y19" s="5">
        <v>5</v>
      </c>
      <c r="Z19" s="5">
        <v>5</v>
      </c>
      <c r="AA19" s="23">
        <f>SUM(R19:Z19)</f>
        <v>51</v>
      </c>
      <c r="AB19" s="23">
        <f>SUM(AA19,Q19)</f>
        <v>99</v>
      </c>
      <c r="AC19" s="37" t="e">
        <f>#REF!/2</f>
        <v>#REF!</v>
      </c>
      <c r="AD19" s="38" t="e">
        <f>#REF!-AC19</f>
        <v>#REF!</v>
      </c>
      <c r="AE19" s="28">
        <f>SUM(U19:Z19)</f>
        <v>30</v>
      </c>
      <c r="AF19" s="28">
        <f>SUM(X19:Z19)</f>
        <v>14</v>
      </c>
    </row>
    <row r="20" spans="1:32" ht="24.95" customHeight="1">
      <c r="A20" s="23">
        <v>19</v>
      </c>
      <c r="B20" s="14" t="s">
        <v>38</v>
      </c>
      <c r="C20" s="14" t="s">
        <v>0</v>
      </c>
      <c r="D20" s="48" t="s">
        <v>77</v>
      </c>
      <c r="E20" s="16">
        <v>11</v>
      </c>
      <c r="F20" s="15">
        <v>86</v>
      </c>
      <c r="G20" s="21">
        <f>AB20-F20</f>
        <v>22</v>
      </c>
      <c r="H20" s="5">
        <v>8</v>
      </c>
      <c r="I20" s="5">
        <v>5</v>
      </c>
      <c r="J20" s="5">
        <v>6</v>
      </c>
      <c r="K20" s="5">
        <v>8</v>
      </c>
      <c r="L20" s="5">
        <v>3</v>
      </c>
      <c r="M20" s="5">
        <v>8</v>
      </c>
      <c r="N20" s="5">
        <v>5</v>
      </c>
      <c r="O20" s="5">
        <v>5</v>
      </c>
      <c r="P20" s="5">
        <v>7</v>
      </c>
      <c r="Q20" s="23">
        <f>SUM(H20:P20)</f>
        <v>55</v>
      </c>
      <c r="R20" s="5">
        <v>6</v>
      </c>
      <c r="S20" s="5">
        <v>6</v>
      </c>
      <c r="T20" s="5">
        <v>6</v>
      </c>
      <c r="U20" s="5">
        <v>4</v>
      </c>
      <c r="V20" s="5">
        <v>7</v>
      </c>
      <c r="W20" s="5">
        <v>7</v>
      </c>
      <c r="X20" s="5">
        <v>7</v>
      </c>
      <c r="Y20" s="5">
        <v>4</v>
      </c>
      <c r="Z20" s="5">
        <v>6</v>
      </c>
      <c r="AA20" s="23">
        <f>SUM(R20:Z20)</f>
        <v>53</v>
      </c>
      <c r="AB20" s="23">
        <f>SUM(AA20,Q20)</f>
        <v>108</v>
      </c>
      <c r="AC20" s="37" t="e">
        <f>#REF!/2</f>
        <v>#REF!</v>
      </c>
      <c r="AD20" s="38" t="e">
        <f>#REF!-AC20</f>
        <v>#REF!</v>
      </c>
      <c r="AE20" s="28">
        <f>SUM(U20:Z20)</f>
        <v>35</v>
      </c>
      <c r="AF20" s="28">
        <f>SUM(X20:Z20)</f>
        <v>17</v>
      </c>
    </row>
    <row r="21" spans="1:32" ht="24.95" customHeight="1">
      <c r="A21" s="23">
        <v>20</v>
      </c>
      <c r="B21" s="14" t="s">
        <v>59</v>
      </c>
      <c r="C21" s="14" t="s">
        <v>0</v>
      </c>
      <c r="D21" s="48" t="s">
        <v>77</v>
      </c>
      <c r="E21" s="16">
        <v>9</v>
      </c>
      <c r="F21" s="15">
        <v>84</v>
      </c>
      <c r="G21" s="21">
        <f>AB21-F21</f>
        <v>26</v>
      </c>
      <c r="H21" s="5">
        <v>6</v>
      </c>
      <c r="I21" s="5">
        <v>5</v>
      </c>
      <c r="J21" s="5">
        <v>5</v>
      </c>
      <c r="K21" s="5">
        <v>7</v>
      </c>
      <c r="L21" s="5">
        <v>3</v>
      </c>
      <c r="M21" s="5">
        <v>4</v>
      </c>
      <c r="N21" s="5">
        <v>6</v>
      </c>
      <c r="O21" s="5">
        <v>7</v>
      </c>
      <c r="P21" s="5">
        <v>7</v>
      </c>
      <c r="Q21" s="23">
        <f>SUM(H21:P21)</f>
        <v>50</v>
      </c>
      <c r="R21" s="5">
        <v>6</v>
      </c>
      <c r="S21" s="5">
        <v>3</v>
      </c>
      <c r="T21" s="5">
        <v>5</v>
      </c>
      <c r="U21" s="5">
        <v>4</v>
      </c>
      <c r="V21" s="5">
        <v>8</v>
      </c>
      <c r="W21" s="5">
        <v>5</v>
      </c>
      <c r="X21" s="5">
        <v>10</v>
      </c>
      <c r="Y21" s="5">
        <v>6</v>
      </c>
      <c r="Z21" s="5">
        <v>13</v>
      </c>
      <c r="AA21" s="23">
        <f>SUM(R21:Z21)</f>
        <v>60</v>
      </c>
      <c r="AB21" s="23">
        <f>SUM(AA21,Q21)</f>
        <v>110</v>
      </c>
      <c r="AC21" s="37" t="e">
        <f>#REF!/2</f>
        <v>#REF!</v>
      </c>
      <c r="AD21" s="38" t="e">
        <f>#REF!-AC21</f>
        <v>#REF!</v>
      </c>
      <c r="AE21" s="28">
        <f>SUM(U21:Z21)</f>
        <v>46</v>
      </c>
      <c r="AF21" s="28">
        <f>SUM(X21:Z21)</f>
        <v>29</v>
      </c>
    </row>
  </sheetData>
  <sortState ref="B2:AF21">
    <sortCondition ref="G2:G21"/>
    <sortCondition ref="AA2:AA21"/>
    <sortCondition ref="AE2:AE21"/>
    <sortCondition ref="AF2:AF21"/>
    <sortCondition ref="Z2:Z21"/>
    <sortCondition ref="Y2:Y21"/>
    <sortCondition ref="X2:X21"/>
  </sortState>
  <phoneticPr fontId="3"/>
  <dataValidations count="3">
    <dataValidation type="list" allowBlank="1" showInputMessage="1" showErrorMessage="1" sqref="F2">
      <formula1>"黒,青,緑,白,赤"</formula1>
    </dataValidation>
    <dataValidation type="whole" allowBlank="1" showInputMessage="1" showErrorMessage="1" sqref="E2">
      <formula1>0</formula1>
      <formula2>45</formula2>
    </dataValidation>
    <dataValidation type="list" allowBlank="1" showInputMessage="1" showErrorMessage="1" sqref="D2">
      <formula1>"男,女"</formula1>
    </dataValidation>
  </dataValidations>
  <printOptions gridLines="1"/>
  <pageMargins left="0.15748031496062992" right="0.15748031496062992" top="0.65" bottom="0.19685039370078741" header="0.3" footer="0.15748031496062992"/>
  <pageSetup paperSize="9" orientation="landscape" r:id="rId1"/>
  <headerFooter>
    <oddHeader>&amp;C20&amp;F　&amp;Aクラス成績表&amp;Rブリック＆ウッドクラブ
競技委員会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zoomScaleNormal="100" workbookViewId="0">
      <pane ySplit="1" topLeftCell="A2" activePane="bottomLeft" state="frozen"/>
      <selection activeCell="E9" sqref="E9"/>
      <selection pane="bottomLeft" activeCell="R2" sqref="R2:Z10"/>
    </sheetView>
  </sheetViews>
  <sheetFormatPr defaultColWidth="9" defaultRowHeight="21.95" customHeight="1"/>
  <cols>
    <col min="1" max="1" width="6.625" style="34" customWidth="1"/>
    <col min="2" max="2" width="22.625" style="2" customWidth="1"/>
    <col min="3" max="3" width="4.125" style="14" hidden="1" customWidth="1"/>
    <col min="4" max="4" width="1.75" style="53" hidden="1" customWidth="1"/>
    <col min="5" max="5" width="6.625" style="16" customWidth="1"/>
    <col min="6" max="6" width="6.625" style="43" customWidth="1"/>
    <col min="7" max="7" width="8.625" style="22" customWidth="1"/>
    <col min="8" max="16" width="3.625" style="13" customWidth="1"/>
    <col min="17" max="17" width="6.625" style="24" customWidth="1"/>
    <col min="18" max="26" width="3.625" style="13" customWidth="1"/>
    <col min="27" max="27" width="6.625" style="24" customWidth="1"/>
    <col min="28" max="28" width="8.625" style="24" customWidth="1"/>
    <col min="29" max="30" width="2.625" style="29" hidden="1" customWidth="1"/>
    <col min="31" max="32" width="3.625" style="29" customWidth="1"/>
    <col min="33" max="33" width="2.625" style="15" hidden="1" customWidth="1"/>
    <col min="34" max="34" width="1.75" style="13" customWidth="1"/>
    <col min="35" max="35" width="5.5" style="13" bestFit="1" customWidth="1"/>
    <col min="36" max="41" width="6.25" style="13" customWidth="1"/>
    <col min="42" max="16384" width="9" style="13"/>
  </cols>
  <sheetData>
    <row r="1" spans="1:33" s="8" customFormat="1" ht="21.95" customHeight="1">
      <c r="A1" s="19" t="str">
        <f>男性A!$A$1</f>
        <v>天気：晴　風：4m.　最高気温：15℃</v>
      </c>
      <c r="B1" s="55"/>
      <c r="C1" s="6" t="s">
        <v>2</v>
      </c>
      <c r="D1" s="54" t="s">
        <v>82</v>
      </c>
      <c r="E1" s="44" t="s">
        <v>3</v>
      </c>
      <c r="F1" s="45" t="s">
        <v>4</v>
      </c>
      <c r="G1" s="21" t="s">
        <v>5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  <c r="Q1" s="23" t="s">
        <v>6</v>
      </c>
      <c r="R1" s="32">
        <v>10</v>
      </c>
      <c r="S1" s="32">
        <v>11</v>
      </c>
      <c r="T1" s="32">
        <v>12</v>
      </c>
      <c r="U1" s="32">
        <v>13</v>
      </c>
      <c r="V1" s="32">
        <v>14</v>
      </c>
      <c r="W1" s="32">
        <v>15</v>
      </c>
      <c r="X1" s="32">
        <v>16</v>
      </c>
      <c r="Y1" s="32">
        <v>17</v>
      </c>
      <c r="Z1" s="32">
        <v>18</v>
      </c>
      <c r="AA1" s="23" t="s">
        <v>7</v>
      </c>
      <c r="AB1" s="23" t="s">
        <v>8</v>
      </c>
      <c r="AC1" s="25"/>
      <c r="AD1" s="25"/>
      <c r="AE1" s="25" t="s">
        <v>9</v>
      </c>
      <c r="AF1" s="25" t="s">
        <v>10</v>
      </c>
      <c r="AG1" s="7"/>
    </row>
    <row r="2" spans="1:33" ht="21.95" customHeight="1">
      <c r="A2" s="23">
        <v>1</v>
      </c>
      <c r="B2" s="2" t="s">
        <v>29</v>
      </c>
      <c r="C2" s="14" t="s">
        <v>1</v>
      </c>
      <c r="D2" s="53" t="s">
        <v>79</v>
      </c>
      <c r="E2" s="46">
        <v>11</v>
      </c>
      <c r="F2" s="43">
        <v>88</v>
      </c>
      <c r="G2" s="35">
        <f>AB2-F2</f>
        <v>5</v>
      </c>
      <c r="H2" s="8">
        <v>6</v>
      </c>
      <c r="I2" s="8">
        <v>4</v>
      </c>
      <c r="J2" s="8">
        <v>6</v>
      </c>
      <c r="K2" s="8">
        <v>6</v>
      </c>
      <c r="L2" s="8">
        <v>4</v>
      </c>
      <c r="M2" s="8">
        <v>6</v>
      </c>
      <c r="N2" s="8">
        <v>7</v>
      </c>
      <c r="O2" s="8">
        <v>5</v>
      </c>
      <c r="P2" s="8">
        <v>6</v>
      </c>
      <c r="Q2" s="23">
        <f>SUM(H2:P2)</f>
        <v>50</v>
      </c>
      <c r="R2" s="5">
        <v>8</v>
      </c>
      <c r="S2" s="5">
        <v>5</v>
      </c>
      <c r="T2" s="5">
        <v>5</v>
      </c>
      <c r="U2" s="5">
        <v>3</v>
      </c>
      <c r="V2" s="5">
        <v>5</v>
      </c>
      <c r="W2" s="5">
        <v>3</v>
      </c>
      <c r="X2" s="5">
        <v>4</v>
      </c>
      <c r="Y2" s="5">
        <v>4</v>
      </c>
      <c r="Z2" s="5">
        <v>6</v>
      </c>
      <c r="AA2" s="23">
        <f>SUM(R2:Z2)</f>
        <v>43</v>
      </c>
      <c r="AB2" s="23">
        <f>SUM(AA2,Q2)</f>
        <v>93</v>
      </c>
      <c r="AC2" s="26" t="e">
        <f>#REF!/2</f>
        <v>#REF!</v>
      </c>
      <c r="AD2" s="27" t="e">
        <f>#REF!-AC2</f>
        <v>#REF!</v>
      </c>
      <c r="AE2" s="28">
        <f>SUM(U2:Z2)</f>
        <v>25</v>
      </c>
      <c r="AF2" s="28">
        <f>SUM(X2:Z2)</f>
        <v>14</v>
      </c>
      <c r="AG2" s="11" t="e">
        <f>#REF!/6</f>
        <v>#REF!</v>
      </c>
    </row>
    <row r="3" spans="1:33" ht="21.95" customHeight="1">
      <c r="A3" s="23">
        <v>2</v>
      </c>
      <c r="B3" s="2" t="s">
        <v>21</v>
      </c>
      <c r="C3" s="40" t="s">
        <v>1</v>
      </c>
      <c r="D3" s="47" t="s">
        <v>79</v>
      </c>
      <c r="E3" s="46">
        <v>13</v>
      </c>
      <c r="F3" s="41">
        <v>90</v>
      </c>
      <c r="G3" s="35">
        <f>AB3-F3</f>
        <v>5</v>
      </c>
      <c r="H3" s="5">
        <v>6</v>
      </c>
      <c r="I3" s="5">
        <v>5</v>
      </c>
      <c r="J3" s="5">
        <v>5</v>
      </c>
      <c r="K3" s="5">
        <v>5</v>
      </c>
      <c r="L3" s="5">
        <v>4</v>
      </c>
      <c r="M3" s="5">
        <v>5</v>
      </c>
      <c r="N3" s="5">
        <v>5</v>
      </c>
      <c r="O3" s="5">
        <v>7</v>
      </c>
      <c r="P3" s="5">
        <v>7</v>
      </c>
      <c r="Q3" s="23">
        <f>SUM(H3:P3)</f>
        <v>49</v>
      </c>
      <c r="R3" s="5">
        <v>6</v>
      </c>
      <c r="S3" s="5">
        <v>5</v>
      </c>
      <c r="T3" s="5">
        <v>5</v>
      </c>
      <c r="U3" s="5">
        <v>3</v>
      </c>
      <c r="V3" s="5">
        <v>6</v>
      </c>
      <c r="W3" s="5">
        <v>7</v>
      </c>
      <c r="X3" s="5">
        <v>6</v>
      </c>
      <c r="Y3" s="5">
        <v>4</v>
      </c>
      <c r="Z3" s="5">
        <v>4</v>
      </c>
      <c r="AA3" s="23">
        <f>SUM(R3:Z3)</f>
        <v>46</v>
      </c>
      <c r="AB3" s="23">
        <f>SUM(AA3,Q3)</f>
        <v>95</v>
      </c>
      <c r="AC3" s="26" t="e">
        <f>#REF!/2</f>
        <v>#REF!</v>
      </c>
      <c r="AD3" s="27" t="e">
        <f>#REF!-AC3</f>
        <v>#REF!</v>
      </c>
      <c r="AE3" s="28">
        <f>SUM(U3:Z3)</f>
        <v>30</v>
      </c>
      <c r="AF3" s="28">
        <f>SUM(X3:Z3)</f>
        <v>14</v>
      </c>
      <c r="AG3" s="11" t="e">
        <f>#REF!/6</f>
        <v>#REF!</v>
      </c>
    </row>
    <row r="4" spans="1:33" ht="21.95" customHeight="1">
      <c r="A4" s="23">
        <v>3</v>
      </c>
      <c r="B4" s="2" t="s">
        <v>14</v>
      </c>
      <c r="C4" s="14" t="s">
        <v>1</v>
      </c>
      <c r="D4" s="53" t="s">
        <v>79</v>
      </c>
      <c r="E4" s="46">
        <v>11</v>
      </c>
      <c r="F4" s="43">
        <v>88</v>
      </c>
      <c r="G4" s="35">
        <f>AB4-F4</f>
        <v>5</v>
      </c>
      <c r="H4" s="8">
        <v>8</v>
      </c>
      <c r="I4" s="8">
        <v>4</v>
      </c>
      <c r="J4" s="8">
        <v>3</v>
      </c>
      <c r="K4" s="8">
        <v>4</v>
      </c>
      <c r="L4" s="8">
        <v>4</v>
      </c>
      <c r="M4" s="8">
        <v>6</v>
      </c>
      <c r="N4" s="8">
        <v>5</v>
      </c>
      <c r="O4" s="8">
        <v>5</v>
      </c>
      <c r="P4" s="8">
        <v>7</v>
      </c>
      <c r="Q4" s="23">
        <f>SUM(H4:P4)</f>
        <v>46</v>
      </c>
      <c r="R4" s="5">
        <v>7</v>
      </c>
      <c r="S4" s="5">
        <v>6</v>
      </c>
      <c r="T4" s="5">
        <v>4</v>
      </c>
      <c r="U4" s="5">
        <v>3</v>
      </c>
      <c r="V4" s="5">
        <v>6</v>
      </c>
      <c r="W4" s="5">
        <v>6</v>
      </c>
      <c r="X4" s="5">
        <v>7</v>
      </c>
      <c r="Y4" s="5">
        <v>3</v>
      </c>
      <c r="Z4" s="5">
        <v>5</v>
      </c>
      <c r="AA4" s="23">
        <f>SUM(R4:Z4)</f>
        <v>47</v>
      </c>
      <c r="AB4" s="23">
        <f>SUM(AA4,Q4)</f>
        <v>93</v>
      </c>
      <c r="AC4" s="26" t="e">
        <f>#REF!/2</f>
        <v>#REF!</v>
      </c>
      <c r="AD4" s="27" t="e">
        <f>#REF!-AC4</f>
        <v>#REF!</v>
      </c>
      <c r="AE4" s="28">
        <f>SUM(U4:Z4)</f>
        <v>30</v>
      </c>
      <c r="AF4" s="28">
        <f>SUM(X4:Z4)</f>
        <v>15</v>
      </c>
      <c r="AG4" s="11"/>
    </row>
    <row r="5" spans="1:33" ht="21.95" customHeight="1">
      <c r="A5" s="23">
        <v>4</v>
      </c>
      <c r="B5" s="2" t="s">
        <v>39</v>
      </c>
      <c r="C5" s="40" t="s">
        <v>1</v>
      </c>
      <c r="D5" s="47" t="s">
        <v>79</v>
      </c>
      <c r="E5" s="41">
        <v>12</v>
      </c>
      <c r="F5" s="41">
        <v>89</v>
      </c>
      <c r="G5" s="35">
        <f>AB5-F5</f>
        <v>7</v>
      </c>
      <c r="H5" s="5">
        <v>7</v>
      </c>
      <c r="I5" s="5">
        <v>5</v>
      </c>
      <c r="J5" s="5">
        <v>3</v>
      </c>
      <c r="K5" s="5">
        <v>6</v>
      </c>
      <c r="L5" s="5">
        <v>4</v>
      </c>
      <c r="M5" s="5">
        <v>4</v>
      </c>
      <c r="N5" s="5">
        <v>6</v>
      </c>
      <c r="O5" s="5">
        <v>4</v>
      </c>
      <c r="P5" s="5">
        <v>8</v>
      </c>
      <c r="Q5" s="23">
        <f>SUM(H5:P5)</f>
        <v>47</v>
      </c>
      <c r="R5" s="5">
        <v>7</v>
      </c>
      <c r="S5" s="5">
        <v>5</v>
      </c>
      <c r="T5" s="5">
        <v>6</v>
      </c>
      <c r="U5" s="5">
        <v>4</v>
      </c>
      <c r="V5" s="5">
        <v>6</v>
      </c>
      <c r="W5" s="5">
        <v>4</v>
      </c>
      <c r="X5" s="5">
        <v>7</v>
      </c>
      <c r="Y5" s="5">
        <v>4</v>
      </c>
      <c r="Z5" s="5">
        <v>6</v>
      </c>
      <c r="AA5" s="23">
        <f>SUM(R5:Z5)</f>
        <v>49</v>
      </c>
      <c r="AB5" s="23">
        <f>SUM(AA5,Q5)</f>
        <v>96</v>
      </c>
      <c r="AC5" s="26" t="e">
        <f>#REF!/2</f>
        <v>#REF!</v>
      </c>
      <c r="AD5" s="27" t="e">
        <f>#REF!-AC5</f>
        <v>#REF!</v>
      </c>
      <c r="AE5" s="28">
        <f>SUM(U5:Z5)</f>
        <v>31</v>
      </c>
      <c r="AF5" s="28">
        <f>SUM(X5:Z5)</f>
        <v>17</v>
      </c>
      <c r="AG5" s="11" t="e">
        <f>#REF!/6</f>
        <v>#REF!</v>
      </c>
    </row>
    <row r="6" spans="1:33" ht="21.95" customHeight="1">
      <c r="A6" s="23">
        <v>5</v>
      </c>
      <c r="B6" s="2" t="s">
        <v>85</v>
      </c>
      <c r="C6" s="40" t="s">
        <v>1</v>
      </c>
      <c r="D6" s="47" t="s">
        <v>79</v>
      </c>
      <c r="E6" s="46">
        <v>10</v>
      </c>
      <c r="F6" s="41">
        <v>87</v>
      </c>
      <c r="G6" s="35">
        <f>AB6-F6</f>
        <v>10</v>
      </c>
      <c r="H6" s="8">
        <v>10</v>
      </c>
      <c r="I6" s="8">
        <v>6</v>
      </c>
      <c r="J6" s="8">
        <v>5</v>
      </c>
      <c r="K6" s="8">
        <v>5</v>
      </c>
      <c r="L6" s="8">
        <v>4</v>
      </c>
      <c r="M6" s="8">
        <v>6</v>
      </c>
      <c r="N6" s="8">
        <v>5</v>
      </c>
      <c r="O6" s="8">
        <v>6</v>
      </c>
      <c r="P6" s="8">
        <v>7</v>
      </c>
      <c r="Q6" s="23">
        <f>SUM(H6:P6)</f>
        <v>54</v>
      </c>
      <c r="R6" s="5">
        <v>5</v>
      </c>
      <c r="S6" s="5">
        <v>5</v>
      </c>
      <c r="T6" s="5">
        <v>5</v>
      </c>
      <c r="U6" s="5">
        <v>6</v>
      </c>
      <c r="V6" s="5">
        <v>5</v>
      </c>
      <c r="W6" s="5">
        <v>4</v>
      </c>
      <c r="X6" s="5">
        <v>5</v>
      </c>
      <c r="Y6" s="5">
        <v>3</v>
      </c>
      <c r="Z6" s="5">
        <v>5</v>
      </c>
      <c r="AA6" s="23">
        <f>SUM(R6:Z6)</f>
        <v>43</v>
      </c>
      <c r="AB6" s="23">
        <f>SUM(AA6,Q6)</f>
        <v>97</v>
      </c>
      <c r="AC6" s="26" t="e">
        <f>#REF!/2</f>
        <v>#REF!</v>
      </c>
      <c r="AD6" s="27" t="e">
        <f>#REF!-AC6</f>
        <v>#REF!</v>
      </c>
      <c r="AE6" s="28">
        <f>SUM(U6:Z6)</f>
        <v>28</v>
      </c>
      <c r="AF6" s="28">
        <f>SUM(X6:Z6)</f>
        <v>13</v>
      </c>
      <c r="AG6" s="11" t="e">
        <f>#REF!/6</f>
        <v>#REF!</v>
      </c>
    </row>
    <row r="7" spans="1:33" ht="21.95" customHeight="1">
      <c r="A7" s="23">
        <v>6</v>
      </c>
      <c r="B7" s="3" t="s">
        <v>74</v>
      </c>
      <c r="C7" s="20" t="s">
        <v>1</v>
      </c>
      <c r="D7" s="47" t="s">
        <v>79</v>
      </c>
      <c r="E7" s="42">
        <v>6</v>
      </c>
      <c r="F7" s="47">
        <v>82</v>
      </c>
      <c r="G7" s="35">
        <f>AB7-F7</f>
        <v>11</v>
      </c>
      <c r="H7" s="5">
        <v>6</v>
      </c>
      <c r="I7" s="5">
        <v>5</v>
      </c>
      <c r="J7" s="5">
        <v>4</v>
      </c>
      <c r="K7" s="5">
        <v>5</v>
      </c>
      <c r="L7" s="5">
        <v>3</v>
      </c>
      <c r="M7" s="5">
        <v>6</v>
      </c>
      <c r="N7" s="5">
        <v>5</v>
      </c>
      <c r="O7" s="5">
        <v>7</v>
      </c>
      <c r="P7" s="5">
        <v>6</v>
      </c>
      <c r="Q7" s="23">
        <f>SUM(H7:P7)</f>
        <v>47</v>
      </c>
      <c r="R7" s="5">
        <v>8</v>
      </c>
      <c r="S7" s="5">
        <v>5</v>
      </c>
      <c r="T7" s="5">
        <v>4</v>
      </c>
      <c r="U7" s="5">
        <v>5</v>
      </c>
      <c r="V7" s="5">
        <v>6</v>
      </c>
      <c r="W7" s="5">
        <v>5</v>
      </c>
      <c r="X7" s="5">
        <v>5</v>
      </c>
      <c r="Y7" s="5">
        <v>4</v>
      </c>
      <c r="Z7" s="5">
        <v>4</v>
      </c>
      <c r="AA7" s="23">
        <f>SUM(R7:Z7)</f>
        <v>46</v>
      </c>
      <c r="AB7" s="23">
        <f>SUM(AA7,Q7)</f>
        <v>93</v>
      </c>
      <c r="AC7" s="26" t="e">
        <f>#REF!/2</f>
        <v>#REF!</v>
      </c>
      <c r="AD7" s="27" t="e">
        <f>#REF!-AC7</f>
        <v>#REF!</v>
      </c>
      <c r="AE7" s="28">
        <f>SUM(U7:Z7)</f>
        <v>29</v>
      </c>
      <c r="AF7" s="28">
        <f>SUM(X7:Z7)</f>
        <v>13</v>
      </c>
    </row>
    <row r="8" spans="1:33" ht="21.95" customHeight="1">
      <c r="A8" s="23">
        <v>7</v>
      </c>
      <c r="B8" s="2" t="s">
        <v>72</v>
      </c>
      <c r="C8" s="14" t="s">
        <v>1</v>
      </c>
      <c r="D8" s="53" t="s">
        <v>79</v>
      </c>
      <c r="E8" s="46">
        <v>14</v>
      </c>
      <c r="F8" s="43">
        <v>92</v>
      </c>
      <c r="G8" s="35">
        <f>AB8-F8</f>
        <v>12</v>
      </c>
      <c r="H8" s="8">
        <v>6</v>
      </c>
      <c r="I8" s="8">
        <v>5</v>
      </c>
      <c r="J8" s="8">
        <v>4</v>
      </c>
      <c r="K8" s="8">
        <v>5</v>
      </c>
      <c r="L8" s="8">
        <v>5</v>
      </c>
      <c r="M8" s="8">
        <v>7</v>
      </c>
      <c r="N8" s="8">
        <v>7</v>
      </c>
      <c r="O8" s="8">
        <v>6</v>
      </c>
      <c r="P8" s="8">
        <v>7</v>
      </c>
      <c r="Q8" s="23">
        <f>SUM(H8:P8)</f>
        <v>52</v>
      </c>
      <c r="R8" s="5">
        <v>8</v>
      </c>
      <c r="S8" s="5">
        <v>6</v>
      </c>
      <c r="T8" s="5">
        <v>6</v>
      </c>
      <c r="U8" s="5">
        <v>5</v>
      </c>
      <c r="V8" s="5">
        <v>5</v>
      </c>
      <c r="W8" s="5">
        <v>6</v>
      </c>
      <c r="X8" s="5">
        <v>6</v>
      </c>
      <c r="Y8" s="5">
        <v>3</v>
      </c>
      <c r="Z8" s="5">
        <v>7</v>
      </c>
      <c r="AA8" s="23">
        <f>SUM(R8:Z8)</f>
        <v>52</v>
      </c>
      <c r="AB8" s="23">
        <f>SUM(AA8,Q8)</f>
        <v>104</v>
      </c>
      <c r="AC8" s="26" t="e">
        <f>#REF!/2</f>
        <v>#REF!</v>
      </c>
      <c r="AD8" s="27" t="e">
        <f>#REF!-AC8</f>
        <v>#REF!</v>
      </c>
      <c r="AE8" s="28">
        <f>SUM(U8:Z8)</f>
        <v>32</v>
      </c>
      <c r="AF8" s="28">
        <f>SUM(X8:Z8)</f>
        <v>16</v>
      </c>
      <c r="AG8" s="11" t="e">
        <f>#REF!/6</f>
        <v>#REF!</v>
      </c>
    </row>
    <row r="9" spans="1:33" ht="21.95" customHeight="1">
      <c r="A9" s="23">
        <v>8</v>
      </c>
      <c r="B9" s="2" t="s">
        <v>13</v>
      </c>
      <c r="C9" s="14" t="s">
        <v>1</v>
      </c>
      <c r="D9" s="53" t="s">
        <v>79</v>
      </c>
      <c r="E9" s="46">
        <v>12</v>
      </c>
      <c r="F9" s="43">
        <v>89</v>
      </c>
      <c r="G9" s="35">
        <f>AB9-F9</f>
        <v>15</v>
      </c>
      <c r="H9" s="8">
        <v>7</v>
      </c>
      <c r="I9" s="8">
        <v>5</v>
      </c>
      <c r="J9" s="8">
        <v>8</v>
      </c>
      <c r="K9" s="8">
        <v>12</v>
      </c>
      <c r="L9" s="8">
        <v>4</v>
      </c>
      <c r="M9" s="8">
        <v>5</v>
      </c>
      <c r="N9" s="8">
        <v>4</v>
      </c>
      <c r="O9" s="8">
        <v>4</v>
      </c>
      <c r="P9" s="8">
        <v>8</v>
      </c>
      <c r="Q9" s="23">
        <f>SUM(H9:P9)</f>
        <v>57</v>
      </c>
      <c r="R9" s="5">
        <v>8</v>
      </c>
      <c r="S9" s="5">
        <v>5</v>
      </c>
      <c r="T9" s="5">
        <v>5</v>
      </c>
      <c r="U9" s="5">
        <v>2</v>
      </c>
      <c r="V9" s="5">
        <v>6</v>
      </c>
      <c r="W9" s="5">
        <v>6</v>
      </c>
      <c r="X9" s="5">
        <v>5</v>
      </c>
      <c r="Y9" s="5">
        <v>5</v>
      </c>
      <c r="Z9" s="5">
        <v>5</v>
      </c>
      <c r="AA9" s="23">
        <f>SUM(R9:Z9)</f>
        <v>47</v>
      </c>
      <c r="AB9" s="23">
        <f>SUM(AA9,Q9)</f>
        <v>104</v>
      </c>
      <c r="AC9" s="26" t="e">
        <f>#REF!/2</f>
        <v>#REF!</v>
      </c>
      <c r="AD9" s="27" t="e">
        <f>#REF!-AC9</f>
        <v>#REF!</v>
      </c>
      <c r="AE9" s="28">
        <f>SUM(U9:Z9)</f>
        <v>29</v>
      </c>
      <c r="AF9" s="28">
        <f>SUM(X9:Z9)</f>
        <v>15</v>
      </c>
    </row>
    <row r="10" spans="1:33" ht="21.95" customHeight="1">
      <c r="A10" s="23">
        <v>9</v>
      </c>
      <c r="B10" s="2" t="s">
        <v>30</v>
      </c>
      <c r="C10" s="40" t="s">
        <v>1</v>
      </c>
      <c r="D10" s="47" t="s">
        <v>79</v>
      </c>
      <c r="E10" s="41">
        <v>14</v>
      </c>
      <c r="F10" s="41">
        <v>92</v>
      </c>
      <c r="G10" s="35">
        <f>AB10-F10</f>
        <v>16</v>
      </c>
      <c r="H10" s="5">
        <v>6</v>
      </c>
      <c r="I10" s="5">
        <v>6</v>
      </c>
      <c r="J10" s="5">
        <v>3</v>
      </c>
      <c r="K10" s="5">
        <v>5</v>
      </c>
      <c r="L10" s="5">
        <v>5</v>
      </c>
      <c r="M10" s="5">
        <v>8</v>
      </c>
      <c r="N10" s="5">
        <v>7</v>
      </c>
      <c r="O10" s="5">
        <v>7</v>
      </c>
      <c r="P10" s="5">
        <v>7</v>
      </c>
      <c r="Q10" s="23">
        <f>SUM(H10:P10)</f>
        <v>54</v>
      </c>
      <c r="R10" s="5">
        <v>6</v>
      </c>
      <c r="S10" s="5">
        <v>5</v>
      </c>
      <c r="T10" s="5">
        <v>6</v>
      </c>
      <c r="U10" s="5">
        <v>5</v>
      </c>
      <c r="V10" s="5">
        <v>7</v>
      </c>
      <c r="W10" s="5">
        <v>8</v>
      </c>
      <c r="X10" s="5">
        <v>6</v>
      </c>
      <c r="Y10" s="5">
        <v>6</v>
      </c>
      <c r="Z10" s="5">
        <v>5</v>
      </c>
      <c r="AA10" s="23">
        <f>SUM(R10:Z10)</f>
        <v>54</v>
      </c>
      <c r="AB10" s="23">
        <f>SUM(AA10,Q10)</f>
        <v>108</v>
      </c>
      <c r="AC10" s="26" t="e">
        <f>#REF!/2</f>
        <v>#REF!</v>
      </c>
      <c r="AD10" s="27" t="e">
        <f>#REF!-AC10</f>
        <v>#REF!</v>
      </c>
      <c r="AE10" s="28">
        <f>SUM(U10:Z10)</f>
        <v>37</v>
      </c>
      <c r="AF10" s="28">
        <f>SUM(X10:Z10)</f>
        <v>17</v>
      </c>
    </row>
  </sheetData>
  <sortState ref="B2:AF10">
    <sortCondition ref="G2:G10"/>
    <sortCondition ref="AA2:AA10"/>
    <sortCondition ref="AE2:AE10"/>
    <sortCondition ref="AF2:AF10"/>
    <sortCondition ref="Z2:Z10"/>
    <sortCondition ref="Y2:Y10"/>
  </sortState>
  <phoneticPr fontId="3"/>
  <dataValidations count="3">
    <dataValidation type="list" allowBlank="1" showInputMessage="1" showErrorMessage="1" sqref="D8 D2:D5">
      <formula1>"男,女"</formula1>
    </dataValidation>
    <dataValidation type="list" allowBlank="1" showInputMessage="1" showErrorMessage="1" sqref="F8 F2:F5">
      <formula1>"黒,青,緑,白,赤"</formula1>
    </dataValidation>
    <dataValidation type="whole" allowBlank="1" showInputMessage="1" showErrorMessage="1" sqref="E8 E2:E5">
      <formula1>0</formula1>
      <formula2>45</formula2>
    </dataValidation>
  </dataValidations>
  <printOptions gridLines="1"/>
  <pageMargins left="0.15748031496062992" right="0.15748031496062992" top="0.65" bottom="0.19685039370078741" header="0.26" footer="0.15748031496062992"/>
  <pageSetup paperSize="9" orientation="landscape" r:id="rId1"/>
  <headerFooter>
    <oddHeader>&amp;C20&amp;F　&amp;Aクラス成績表&amp;Rブリック＆ウッドクラブ
競技委員会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Normal="100" workbookViewId="0">
      <pane ySplit="1" topLeftCell="A2" activePane="bottomLeft" state="frozen"/>
      <selection activeCell="E9" sqref="E9"/>
      <selection pane="bottomLeft" activeCell="R2" sqref="R2:Z29"/>
    </sheetView>
  </sheetViews>
  <sheetFormatPr defaultColWidth="9" defaultRowHeight="17.100000000000001" customHeight="1"/>
  <cols>
    <col min="1" max="1" width="6.625" style="34" customWidth="1"/>
    <col min="2" max="2" width="22.625" style="2" customWidth="1"/>
    <col min="3" max="3" width="3.375" style="17" hidden="1" customWidth="1"/>
    <col min="4" max="4" width="1.75" style="4" hidden="1" customWidth="1"/>
    <col min="5" max="5" width="6.625" style="16" customWidth="1"/>
    <col min="6" max="6" width="6.625" style="15" customWidth="1"/>
    <col min="7" max="7" width="8.625" style="22" customWidth="1"/>
    <col min="8" max="16" width="3.625" style="13" customWidth="1"/>
    <col min="17" max="17" width="6.625" style="24" customWidth="1"/>
    <col min="18" max="26" width="3.625" style="13" customWidth="1"/>
    <col min="27" max="27" width="6.625" style="24" customWidth="1"/>
    <col min="28" max="28" width="8.625" style="24" customWidth="1"/>
    <col min="29" max="30" width="2.625" style="29" hidden="1" customWidth="1"/>
    <col min="31" max="32" width="3.625" style="29" customWidth="1"/>
    <col min="33" max="34" width="2.625" style="15" hidden="1" customWidth="1"/>
    <col min="35" max="35" width="1.75" style="13" customWidth="1"/>
    <col min="36" max="36" width="5.5" style="13" bestFit="1" customWidth="1"/>
    <col min="37" max="42" width="6.25" style="13" customWidth="1"/>
    <col min="43" max="16384" width="9" style="13"/>
  </cols>
  <sheetData>
    <row r="1" spans="1:34" s="8" customFormat="1" ht="17.100000000000001" customHeight="1">
      <c r="A1" s="19" t="str">
        <f>男性A!$A$1</f>
        <v>天気：晴　風：4m.　最高気温：15℃</v>
      </c>
      <c r="B1" s="55"/>
      <c r="C1" s="6" t="s">
        <v>2</v>
      </c>
      <c r="D1" s="50" t="s">
        <v>82</v>
      </c>
      <c r="E1" s="30" t="s">
        <v>3</v>
      </c>
      <c r="F1" s="33" t="s">
        <v>4</v>
      </c>
      <c r="G1" s="21" t="s">
        <v>5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  <c r="Q1" s="23" t="s">
        <v>6</v>
      </c>
      <c r="R1" s="32">
        <v>10</v>
      </c>
      <c r="S1" s="32">
        <v>11</v>
      </c>
      <c r="T1" s="32">
        <v>12</v>
      </c>
      <c r="U1" s="32">
        <v>13</v>
      </c>
      <c r="V1" s="32">
        <v>14</v>
      </c>
      <c r="W1" s="32">
        <v>15</v>
      </c>
      <c r="X1" s="32">
        <v>16</v>
      </c>
      <c r="Y1" s="32">
        <v>17</v>
      </c>
      <c r="Z1" s="32">
        <v>18</v>
      </c>
      <c r="AA1" s="23" t="s">
        <v>7</v>
      </c>
      <c r="AB1" s="23" t="s">
        <v>8</v>
      </c>
      <c r="AC1" s="25"/>
      <c r="AD1" s="25"/>
      <c r="AE1" s="25" t="s">
        <v>9</v>
      </c>
      <c r="AF1" s="25" t="s">
        <v>10</v>
      </c>
      <c r="AG1" s="7"/>
      <c r="AH1" s="7"/>
    </row>
    <row r="2" spans="1:34" ht="17.100000000000001" customHeight="1">
      <c r="A2" s="23">
        <v>1</v>
      </c>
      <c r="B2" s="2" t="s">
        <v>23</v>
      </c>
      <c r="C2" s="17" t="s">
        <v>0</v>
      </c>
      <c r="D2" s="4" t="s">
        <v>78</v>
      </c>
      <c r="E2" s="16">
        <v>21</v>
      </c>
      <c r="F2" s="15">
        <v>95</v>
      </c>
      <c r="G2" s="21">
        <f>AB2-F2</f>
        <v>3</v>
      </c>
      <c r="H2" s="5">
        <v>6</v>
      </c>
      <c r="I2" s="5">
        <v>4</v>
      </c>
      <c r="J2" s="5">
        <v>5</v>
      </c>
      <c r="K2" s="5">
        <v>4</v>
      </c>
      <c r="L2" s="5">
        <v>6</v>
      </c>
      <c r="M2" s="5">
        <v>5</v>
      </c>
      <c r="N2" s="5">
        <v>6</v>
      </c>
      <c r="O2" s="5">
        <v>5</v>
      </c>
      <c r="P2" s="5">
        <v>5</v>
      </c>
      <c r="Q2" s="23">
        <f>SUM(H2:P2)</f>
        <v>46</v>
      </c>
      <c r="R2" s="5">
        <v>6</v>
      </c>
      <c r="S2" s="5">
        <v>4</v>
      </c>
      <c r="T2" s="5">
        <v>5</v>
      </c>
      <c r="U2" s="5">
        <v>4</v>
      </c>
      <c r="V2" s="5">
        <v>7</v>
      </c>
      <c r="W2" s="5">
        <v>6</v>
      </c>
      <c r="X2" s="5">
        <v>8</v>
      </c>
      <c r="Y2" s="5">
        <v>6</v>
      </c>
      <c r="Z2" s="5">
        <v>6</v>
      </c>
      <c r="AA2" s="23">
        <f>SUM(R2:Z2)</f>
        <v>52</v>
      </c>
      <c r="AB2" s="23">
        <f>SUM(AA2,Q2)</f>
        <v>98</v>
      </c>
      <c r="AC2" s="26" t="e">
        <f>#REF!/2</f>
        <v>#REF!</v>
      </c>
      <c r="AD2" s="27" t="e">
        <f>#REF!-AC2</f>
        <v>#REF!</v>
      </c>
      <c r="AE2" s="28">
        <f>SUM(U2:Z2)</f>
        <v>37</v>
      </c>
      <c r="AF2" s="28">
        <f>SUM(X2:Z2)</f>
        <v>20</v>
      </c>
      <c r="AG2" s="11" t="e">
        <f>#REF!/6</f>
        <v>#REF!</v>
      </c>
      <c r="AH2" s="12" t="e">
        <f t="shared" ref="AH2:AH3" si="0">AF2-AG2</f>
        <v>#REF!</v>
      </c>
    </row>
    <row r="3" spans="1:34" ht="17.100000000000001" customHeight="1">
      <c r="A3" s="23">
        <v>2</v>
      </c>
      <c r="B3" s="2" t="s">
        <v>42</v>
      </c>
      <c r="C3" s="17" t="s">
        <v>0</v>
      </c>
      <c r="D3" s="4" t="s">
        <v>78</v>
      </c>
      <c r="E3" s="16">
        <v>15</v>
      </c>
      <c r="F3" s="15">
        <v>88</v>
      </c>
      <c r="G3" s="21">
        <f>AB3-F3</f>
        <v>4</v>
      </c>
      <c r="H3" s="5">
        <v>7</v>
      </c>
      <c r="I3" s="5">
        <v>5</v>
      </c>
      <c r="J3" s="5">
        <v>7</v>
      </c>
      <c r="K3" s="5">
        <v>5</v>
      </c>
      <c r="L3" s="5">
        <v>4</v>
      </c>
      <c r="M3" s="5">
        <v>7</v>
      </c>
      <c r="N3" s="5">
        <v>5</v>
      </c>
      <c r="O3" s="5">
        <v>4</v>
      </c>
      <c r="P3" s="5">
        <v>5</v>
      </c>
      <c r="Q3" s="23">
        <f>SUM(H3:P3)</f>
        <v>49</v>
      </c>
      <c r="R3" s="5">
        <v>4</v>
      </c>
      <c r="S3" s="5">
        <v>5</v>
      </c>
      <c r="T3" s="5">
        <v>5</v>
      </c>
      <c r="U3" s="5">
        <v>3</v>
      </c>
      <c r="V3" s="5">
        <v>6</v>
      </c>
      <c r="W3" s="5">
        <v>4</v>
      </c>
      <c r="X3" s="5">
        <v>7</v>
      </c>
      <c r="Y3" s="5">
        <v>4</v>
      </c>
      <c r="Z3" s="5">
        <v>5</v>
      </c>
      <c r="AA3" s="23">
        <f>SUM(R3:Z3)</f>
        <v>43</v>
      </c>
      <c r="AB3" s="23">
        <f>SUM(AA3,Q3)</f>
        <v>92</v>
      </c>
      <c r="AC3" s="26" t="e">
        <f>#REF!/2</f>
        <v>#REF!</v>
      </c>
      <c r="AD3" s="27" t="e">
        <f>#REF!-AC3</f>
        <v>#REF!</v>
      </c>
      <c r="AE3" s="28">
        <f>SUM(U3:Z3)</f>
        <v>29</v>
      </c>
      <c r="AF3" s="28">
        <f>SUM(X3:Z3)</f>
        <v>16</v>
      </c>
      <c r="AG3" s="11" t="e">
        <f>#REF!/6</f>
        <v>#REF!</v>
      </c>
      <c r="AH3" s="12" t="e">
        <f t="shared" si="0"/>
        <v>#REF!</v>
      </c>
    </row>
    <row r="4" spans="1:34" ht="17.100000000000001" customHeight="1">
      <c r="A4" s="23">
        <v>3</v>
      </c>
      <c r="B4" s="2" t="s">
        <v>64</v>
      </c>
      <c r="C4" s="17" t="s">
        <v>0</v>
      </c>
      <c r="D4" s="51" t="s">
        <v>78</v>
      </c>
      <c r="E4" s="16">
        <v>13</v>
      </c>
      <c r="F4" s="15">
        <v>86</v>
      </c>
      <c r="G4" s="21">
        <f>AB4-F4</f>
        <v>6</v>
      </c>
      <c r="H4" s="5">
        <v>5</v>
      </c>
      <c r="I4" s="5">
        <v>4</v>
      </c>
      <c r="J4" s="5">
        <v>2</v>
      </c>
      <c r="K4" s="5">
        <v>3</v>
      </c>
      <c r="L4" s="5">
        <v>5</v>
      </c>
      <c r="M4" s="5">
        <v>8</v>
      </c>
      <c r="N4" s="5">
        <v>5</v>
      </c>
      <c r="O4" s="5">
        <v>5</v>
      </c>
      <c r="P4" s="5">
        <v>6</v>
      </c>
      <c r="Q4" s="23">
        <f>SUM(H4:P4)</f>
        <v>43</v>
      </c>
      <c r="R4" s="5">
        <v>8</v>
      </c>
      <c r="S4" s="5">
        <v>6</v>
      </c>
      <c r="T4" s="5">
        <v>6</v>
      </c>
      <c r="U4" s="5">
        <v>4</v>
      </c>
      <c r="V4" s="5">
        <v>5</v>
      </c>
      <c r="W4" s="5">
        <v>6</v>
      </c>
      <c r="X4" s="5">
        <v>5</v>
      </c>
      <c r="Y4" s="5">
        <v>3</v>
      </c>
      <c r="Z4" s="5">
        <v>6</v>
      </c>
      <c r="AA4" s="23">
        <f>SUM(R4:Z4)</f>
        <v>49</v>
      </c>
      <c r="AB4" s="23">
        <f>SUM(AA4,Q4)</f>
        <v>92</v>
      </c>
      <c r="AC4" s="26" t="e">
        <f>#REF!/2</f>
        <v>#REF!</v>
      </c>
      <c r="AD4" s="27" t="e">
        <f>#REF!-AC4</f>
        <v>#REF!</v>
      </c>
      <c r="AE4" s="28">
        <f>SUM(U4:Z4)</f>
        <v>29</v>
      </c>
      <c r="AF4" s="28">
        <f>SUM(X4:Z4)</f>
        <v>14</v>
      </c>
      <c r="AG4" s="15" t="e">
        <v>#REF!</v>
      </c>
      <c r="AH4" s="15" t="e">
        <v>#REF!</v>
      </c>
    </row>
    <row r="5" spans="1:34" ht="17.100000000000001" customHeight="1">
      <c r="A5" s="23">
        <v>4</v>
      </c>
      <c r="B5" s="2" t="s">
        <v>88</v>
      </c>
      <c r="C5" s="17" t="s">
        <v>0</v>
      </c>
      <c r="D5" s="51" t="s">
        <v>78</v>
      </c>
      <c r="E5" s="16">
        <v>23</v>
      </c>
      <c r="F5" s="15">
        <v>97</v>
      </c>
      <c r="G5" s="21">
        <f>AB5-F5</f>
        <v>9</v>
      </c>
      <c r="H5" s="5">
        <v>8</v>
      </c>
      <c r="I5" s="5">
        <v>6</v>
      </c>
      <c r="J5" s="5">
        <v>4</v>
      </c>
      <c r="K5" s="5">
        <v>5</v>
      </c>
      <c r="L5" s="5">
        <v>6</v>
      </c>
      <c r="M5" s="5">
        <v>6</v>
      </c>
      <c r="N5" s="5">
        <v>7</v>
      </c>
      <c r="O5" s="5">
        <v>7</v>
      </c>
      <c r="P5" s="5">
        <v>5</v>
      </c>
      <c r="Q5" s="23">
        <f>SUM(H5:P5)</f>
        <v>54</v>
      </c>
      <c r="R5" s="5">
        <v>6</v>
      </c>
      <c r="S5" s="5">
        <v>4</v>
      </c>
      <c r="T5" s="5">
        <v>7</v>
      </c>
      <c r="U5" s="5">
        <v>4</v>
      </c>
      <c r="V5" s="5">
        <v>7</v>
      </c>
      <c r="W5" s="5">
        <v>4</v>
      </c>
      <c r="X5" s="5">
        <v>9</v>
      </c>
      <c r="Y5" s="5">
        <v>7</v>
      </c>
      <c r="Z5" s="5">
        <v>4</v>
      </c>
      <c r="AA5" s="23">
        <f>SUM(R5:Z5)</f>
        <v>52</v>
      </c>
      <c r="AB5" s="23">
        <f>SUM(AA5,Q5)</f>
        <v>106</v>
      </c>
      <c r="AC5" s="26" t="e">
        <f>#REF!/2</f>
        <v>#REF!</v>
      </c>
      <c r="AD5" s="27" t="e">
        <f>#REF!-AC5</f>
        <v>#REF!</v>
      </c>
      <c r="AE5" s="28">
        <f>SUM(U5:Z5)</f>
        <v>35</v>
      </c>
      <c r="AF5" s="28">
        <f>SUM(X5:Z5)</f>
        <v>20</v>
      </c>
    </row>
    <row r="6" spans="1:34" ht="17.100000000000001" customHeight="1">
      <c r="A6" s="23">
        <v>5</v>
      </c>
      <c r="B6" s="2" t="s">
        <v>58</v>
      </c>
      <c r="C6" s="17" t="s">
        <v>0</v>
      </c>
      <c r="D6" s="4" t="s">
        <v>78</v>
      </c>
      <c r="E6" s="16">
        <v>13</v>
      </c>
      <c r="F6" s="15">
        <v>86</v>
      </c>
      <c r="G6" s="21">
        <f>AB6-F6</f>
        <v>10</v>
      </c>
      <c r="H6" s="5">
        <v>8</v>
      </c>
      <c r="I6" s="5">
        <v>5</v>
      </c>
      <c r="J6" s="5">
        <v>5</v>
      </c>
      <c r="K6" s="5">
        <v>5</v>
      </c>
      <c r="L6" s="5">
        <v>4</v>
      </c>
      <c r="M6" s="5">
        <v>5</v>
      </c>
      <c r="N6" s="5">
        <v>5</v>
      </c>
      <c r="O6" s="5">
        <v>5</v>
      </c>
      <c r="P6" s="5">
        <v>9</v>
      </c>
      <c r="Q6" s="23">
        <f>SUM(H6:P6)</f>
        <v>51</v>
      </c>
      <c r="R6" s="5">
        <v>6</v>
      </c>
      <c r="S6" s="5">
        <v>5</v>
      </c>
      <c r="T6" s="5">
        <v>6</v>
      </c>
      <c r="U6" s="5">
        <v>5</v>
      </c>
      <c r="V6" s="5">
        <v>5</v>
      </c>
      <c r="W6" s="5">
        <v>4</v>
      </c>
      <c r="X6" s="5">
        <v>5</v>
      </c>
      <c r="Y6" s="5">
        <v>4</v>
      </c>
      <c r="Z6" s="5">
        <v>5</v>
      </c>
      <c r="AA6" s="23">
        <f>SUM(R6:Z6)</f>
        <v>45</v>
      </c>
      <c r="AB6" s="23">
        <f>SUM(AA6,Q6)</f>
        <v>96</v>
      </c>
      <c r="AC6" s="26" t="e">
        <f>#REF!/2</f>
        <v>#REF!</v>
      </c>
      <c r="AD6" s="27" t="e">
        <f>#REF!-AC6</f>
        <v>#REF!</v>
      </c>
      <c r="AE6" s="28">
        <f>SUM(U6:Z6)</f>
        <v>28</v>
      </c>
      <c r="AF6" s="28">
        <f>SUM(X6:Z6)</f>
        <v>14</v>
      </c>
      <c r="AG6" s="15" t="e">
        <v>#REF!</v>
      </c>
      <c r="AH6" s="15" t="e">
        <v>#REF!</v>
      </c>
    </row>
    <row r="7" spans="1:34" ht="17.100000000000001" customHeight="1">
      <c r="A7" s="23">
        <v>6</v>
      </c>
      <c r="B7" s="2" t="s">
        <v>65</v>
      </c>
      <c r="C7" s="17" t="s">
        <v>0</v>
      </c>
      <c r="D7" s="4" t="s">
        <v>78</v>
      </c>
      <c r="E7" s="16">
        <v>16</v>
      </c>
      <c r="F7" s="15">
        <v>89</v>
      </c>
      <c r="G7" s="21">
        <f>AB7-F7</f>
        <v>10</v>
      </c>
      <c r="H7" s="5">
        <v>9</v>
      </c>
      <c r="I7" s="5">
        <v>5</v>
      </c>
      <c r="J7" s="5">
        <v>4</v>
      </c>
      <c r="K7" s="5">
        <v>4</v>
      </c>
      <c r="L7" s="5">
        <v>5</v>
      </c>
      <c r="M7" s="5">
        <v>7</v>
      </c>
      <c r="N7" s="5">
        <v>5</v>
      </c>
      <c r="O7" s="5">
        <v>4</v>
      </c>
      <c r="P7" s="5">
        <v>7</v>
      </c>
      <c r="Q7" s="23">
        <f>SUM(H7:P7)</f>
        <v>50</v>
      </c>
      <c r="R7" s="5">
        <v>6</v>
      </c>
      <c r="S7" s="5">
        <v>5</v>
      </c>
      <c r="T7" s="5">
        <v>5</v>
      </c>
      <c r="U7" s="5">
        <v>3</v>
      </c>
      <c r="V7" s="5">
        <v>7</v>
      </c>
      <c r="W7" s="5">
        <v>7</v>
      </c>
      <c r="X7" s="5">
        <v>6</v>
      </c>
      <c r="Y7" s="5">
        <v>4</v>
      </c>
      <c r="Z7" s="5">
        <v>6</v>
      </c>
      <c r="AA7" s="23">
        <f>SUM(R7:Z7)</f>
        <v>49</v>
      </c>
      <c r="AB7" s="23">
        <f>SUM(AA7,Q7)</f>
        <v>99</v>
      </c>
      <c r="AC7" s="26" t="e">
        <f>#REF!/2</f>
        <v>#REF!</v>
      </c>
      <c r="AD7" s="27" t="e">
        <f>#REF!-AC7</f>
        <v>#REF!</v>
      </c>
      <c r="AE7" s="28">
        <f>SUM(U7:Z7)</f>
        <v>33</v>
      </c>
      <c r="AF7" s="28">
        <f>SUM(X7:Z7)</f>
        <v>16</v>
      </c>
    </row>
    <row r="8" spans="1:34" ht="17.100000000000001" customHeight="1">
      <c r="A8" s="23">
        <v>7</v>
      </c>
      <c r="B8" s="2" t="s">
        <v>15</v>
      </c>
      <c r="C8" s="17" t="s">
        <v>0</v>
      </c>
      <c r="D8" s="4" t="s">
        <v>78</v>
      </c>
      <c r="E8" s="16">
        <v>15</v>
      </c>
      <c r="F8" s="15">
        <v>88</v>
      </c>
      <c r="G8" s="21">
        <f>AB8-F8</f>
        <v>10</v>
      </c>
      <c r="H8" s="8">
        <v>6</v>
      </c>
      <c r="I8" s="8">
        <v>6</v>
      </c>
      <c r="J8" s="8">
        <v>3</v>
      </c>
      <c r="K8" s="8">
        <v>5</v>
      </c>
      <c r="L8" s="8">
        <v>4</v>
      </c>
      <c r="M8" s="8">
        <v>4</v>
      </c>
      <c r="N8" s="8">
        <v>6</v>
      </c>
      <c r="O8" s="8">
        <v>6</v>
      </c>
      <c r="P8" s="8">
        <v>7</v>
      </c>
      <c r="Q8" s="23">
        <f>SUM(H8:P8)</f>
        <v>47</v>
      </c>
      <c r="R8" s="8">
        <v>7</v>
      </c>
      <c r="S8" s="8">
        <v>6</v>
      </c>
      <c r="T8" s="8">
        <v>5</v>
      </c>
      <c r="U8" s="8">
        <v>3</v>
      </c>
      <c r="V8" s="8">
        <v>8</v>
      </c>
      <c r="W8" s="8">
        <v>7</v>
      </c>
      <c r="X8" s="8">
        <v>5</v>
      </c>
      <c r="Y8" s="8">
        <v>4</v>
      </c>
      <c r="Z8" s="8">
        <v>6</v>
      </c>
      <c r="AA8" s="23">
        <f>SUM(R8:Z8)</f>
        <v>51</v>
      </c>
      <c r="AB8" s="23">
        <f>SUM(AA8,Q8)</f>
        <v>98</v>
      </c>
      <c r="AC8" s="26" t="e">
        <f>#REF!/2</f>
        <v>#REF!</v>
      </c>
      <c r="AD8" s="27" t="e">
        <f>#REF!-AC8</f>
        <v>#REF!</v>
      </c>
      <c r="AE8" s="28">
        <f>SUM(U8:Z8)</f>
        <v>33</v>
      </c>
      <c r="AF8" s="28">
        <f>SUM(X8:Z8)</f>
        <v>15</v>
      </c>
    </row>
    <row r="9" spans="1:34" ht="17.100000000000001" customHeight="1">
      <c r="A9" s="23">
        <v>8</v>
      </c>
      <c r="B9" s="2" t="s">
        <v>11</v>
      </c>
      <c r="C9" s="17" t="s">
        <v>0</v>
      </c>
      <c r="D9" s="4" t="s">
        <v>78</v>
      </c>
      <c r="E9" s="16">
        <v>27</v>
      </c>
      <c r="F9" s="15">
        <v>102</v>
      </c>
      <c r="G9" s="21">
        <f>AB9-F9</f>
        <v>10</v>
      </c>
      <c r="H9" s="5">
        <v>6</v>
      </c>
      <c r="I9" s="5">
        <v>5</v>
      </c>
      <c r="J9" s="5">
        <v>5</v>
      </c>
      <c r="K9" s="5">
        <v>4</v>
      </c>
      <c r="L9" s="5">
        <v>4</v>
      </c>
      <c r="M9" s="5">
        <v>8</v>
      </c>
      <c r="N9" s="5">
        <v>6</v>
      </c>
      <c r="O9" s="5">
        <v>7</v>
      </c>
      <c r="P9" s="5">
        <v>7</v>
      </c>
      <c r="Q9" s="23">
        <f>SUM(H9:P9)</f>
        <v>52</v>
      </c>
      <c r="R9" s="5">
        <v>7</v>
      </c>
      <c r="S9" s="5">
        <v>5</v>
      </c>
      <c r="T9" s="5">
        <v>5</v>
      </c>
      <c r="U9" s="5">
        <v>7</v>
      </c>
      <c r="V9" s="5">
        <v>9</v>
      </c>
      <c r="W9" s="5">
        <v>6</v>
      </c>
      <c r="X9" s="5">
        <v>7</v>
      </c>
      <c r="Y9" s="5">
        <v>7</v>
      </c>
      <c r="Z9" s="5">
        <v>7</v>
      </c>
      <c r="AA9" s="23">
        <f>SUM(R9:Z9)</f>
        <v>60</v>
      </c>
      <c r="AB9" s="23">
        <f>SUM(AA9,Q9)</f>
        <v>112</v>
      </c>
      <c r="AC9" s="26" t="e">
        <f>#REF!/2</f>
        <v>#REF!</v>
      </c>
      <c r="AD9" s="27" t="e">
        <f>#REF!-AC9</f>
        <v>#REF!</v>
      </c>
      <c r="AE9" s="28">
        <f>SUM(U9:Z9)</f>
        <v>43</v>
      </c>
      <c r="AF9" s="28">
        <f>SUM(X9:Z9)</f>
        <v>21</v>
      </c>
    </row>
    <row r="10" spans="1:34" ht="17.100000000000001" customHeight="1">
      <c r="A10" s="23">
        <v>9</v>
      </c>
      <c r="B10" s="2" t="s">
        <v>18</v>
      </c>
      <c r="C10" s="17" t="s">
        <v>0</v>
      </c>
      <c r="D10" s="4" t="s">
        <v>78</v>
      </c>
      <c r="E10" s="16">
        <v>12</v>
      </c>
      <c r="F10" s="15">
        <v>85</v>
      </c>
      <c r="G10" s="21">
        <f>AB10-F10</f>
        <v>11</v>
      </c>
      <c r="H10" s="5">
        <v>6</v>
      </c>
      <c r="I10" s="5">
        <v>7</v>
      </c>
      <c r="J10" s="5">
        <v>4</v>
      </c>
      <c r="K10" s="5">
        <v>6</v>
      </c>
      <c r="L10" s="5">
        <v>4</v>
      </c>
      <c r="M10" s="5">
        <v>5</v>
      </c>
      <c r="N10" s="5">
        <v>5</v>
      </c>
      <c r="O10" s="5">
        <v>5</v>
      </c>
      <c r="P10" s="5">
        <v>6</v>
      </c>
      <c r="Q10" s="23">
        <f>SUM(H10:P10)</f>
        <v>48</v>
      </c>
      <c r="R10" s="5">
        <v>6</v>
      </c>
      <c r="S10" s="5">
        <v>4</v>
      </c>
      <c r="T10" s="5">
        <v>6</v>
      </c>
      <c r="U10" s="5">
        <v>2</v>
      </c>
      <c r="V10" s="5">
        <v>8</v>
      </c>
      <c r="W10" s="5">
        <v>5</v>
      </c>
      <c r="X10" s="5">
        <v>5</v>
      </c>
      <c r="Y10" s="5">
        <v>6</v>
      </c>
      <c r="Z10" s="5">
        <v>6</v>
      </c>
      <c r="AA10" s="23">
        <f>SUM(R10:Z10)</f>
        <v>48</v>
      </c>
      <c r="AB10" s="23">
        <f>SUM(AA10,Q10)</f>
        <v>96</v>
      </c>
      <c r="AC10" s="26" t="e">
        <f>#REF!/2</f>
        <v>#REF!</v>
      </c>
      <c r="AD10" s="27" t="e">
        <f>#REF!-AC10</f>
        <v>#REF!</v>
      </c>
      <c r="AE10" s="28">
        <f>SUM(U10:Z10)</f>
        <v>32</v>
      </c>
      <c r="AF10" s="28">
        <f>SUM(X10:Z10)</f>
        <v>17</v>
      </c>
    </row>
    <row r="11" spans="1:34" ht="17.100000000000001" customHeight="1">
      <c r="A11" s="23">
        <v>10</v>
      </c>
      <c r="B11" s="2" t="s">
        <v>47</v>
      </c>
      <c r="C11" s="17" t="s">
        <v>0</v>
      </c>
      <c r="D11" s="4" t="s">
        <v>78</v>
      </c>
      <c r="E11" s="16">
        <v>24</v>
      </c>
      <c r="F11" s="15">
        <v>98</v>
      </c>
      <c r="G11" s="21">
        <f>AB11-F11</f>
        <v>12</v>
      </c>
      <c r="H11" s="5">
        <v>8</v>
      </c>
      <c r="I11" s="5">
        <v>7</v>
      </c>
      <c r="J11" s="5">
        <v>3</v>
      </c>
      <c r="K11" s="5">
        <v>7</v>
      </c>
      <c r="L11" s="5">
        <v>3</v>
      </c>
      <c r="M11" s="5">
        <v>8</v>
      </c>
      <c r="N11" s="5">
        <v>4</v>
      </c>
      <c r="O11" s="5">
        <v>10</v>
      </c>
      <c r="P11" s="5">
        <v>7</v>
      </c>
      <c r="Q11" s="23">
        <f>SUM(H11:P11)</f>
        <v>57</v>
      </c>
      <c r="R11" s="5">
        <v>7</v>
      </c>
      <c r="S11" s="5">
        <v>4</v>
      </c>
      <c r="T11" s="5">
        <v>6</v>
      </c>
      <c r="U11" s="5">
        <v>7</v>
      </c>
      <c r="V11" s="5">
        <v>7</v>
      </c>
      <c r="W11" s="5">
        <v>5</v>
      </c>
      <c r="X11" s="5">
        <v>6</v>
      </c>
      <c r="Y11" s="5">
        <v>4</v>
      </c>
      <c r="Z11" s="5">
        <v>7</v>
      </c>
      <c r="AA11" s="23">
        <f>SUM(R11:Z11)</f>
        <v>53</v>
      </c>
      <c r="AB11" s="23">
        <f>SUM(AA11,Q11)</f>
        <v>110</v>
      </c>
      <c r="AC11" s="26" t="e">
        <f>#REF!/2</f>
        <v>#REF!</v>
      </c>
      <c r="AD11" s="27" t="e">
        <f>#REF!-AC11</f>
        <v>#REF!</v>
      </c>
      <c r="AE11" s="28">
        <f>SUM(U11:Z11)</f>
        <v>36</v>
      </c>
      <c r="AF11" s="28">
        <f>SUM(X11:Z11)</f>
        <v>17</v>
      </c>
    </row>
    <row r="12" spans="1:34" ht="17.100000000000001" customHeight="1">
      <c r="A12" s="23">
        <v>11</v>
      </c>
      <c r="B12" s="2" t="s">
        <v>44</v>
      </c>
      <c r="C12" s="17" t="s">
        <v>0</v>
      </c>
      <c r="D12" s="4" t="s">
        <v>78</v>
      </c>
      <c r="E12" s="16">
        <v>29</v>
      </c>
      <c r="F12" s="15">
        <v>104</v>
      </c>
      <c r="G12" s="21">
        <f>AB12-F12</f>
        <v>12</v>
      </c>
      <c r="H12" s="5">
        <v>11</v>
      </c>
      <c r="I12" s="5">
        <v>5</v>
      </c>
      <c r="J12" s="5">
        <v>5</v>
      </c>
      <c r="K12" s="5">
        <v>6</v>
      </c>
      <c r="L12" s="5">
        <v>4</v>
      </c>
      <c r="M12" s="5">
        <v>7</v>
      </c>
      <c r="N12" s="5">
        <v>5</v>
      </c>
      <c r="O12" s="5">
        <v>7</v>
      </c>
      <c r="P12" s="5">
        <v>6</v>
      </c>
      <c r="Q12" s="23">
        <f>SUM(H12:P12)</f>
        <v>56</v>
      </c>
      <c r="R12" s="5">
        <v>7</v>
      </c>
      <c r="S12" s="5">
        <v>6</v>
      </c>
      <c r="T12" s="5">
        <v>7</v>
      </c>
      <c r="U12" s="5">
        <v>5</v>
      </c>
      <c r="V12" s="5">
        <v>12</v>
      </c>
      <c r="W12" s="5">
        <v>5</v>
      </c>
      <c r="X12" s="5">
        <v>8</v>
      </c>
      <c r="Y12" s="5">
        <v>4</v>
      </c>
      <c r="Z12" s="5">
        <v>6</v>
      </c>
      <c r="AA12" s="23">
        <f>SUM(R12:Z12)</f>
        <v>60</v>
      </c>
      <c r="AB12" s="23">
        <f>SUM(AA12,Q12)</f>
        <v>116</v>
      </c>
      <c r="AC12" s="26" t="e">
        <f>#REF!/2</f>
        <v>#REF!</v>
      </c>
      <c r="AD12" s="27" t="e">
        <f>#REF!-AC12</f>
        <v>#REF!</v>
      </c>
      <c r="AE12" s="28">
        <f>SUM(U12:Z12)</f>
        <v>40</v>
      </c>
      <c r="AF12" s="28">
        <f>SUM(X12:Z12)</f>
        <v>18</v>
      </c>
    </row>
    <row r="13" spans="1:34" ht="17.100000000000001" customHeight="1">
      <c r="A13" s="23">
        <v>12</v>
      </c>
      <c r="B13" s="2" t="s">
        <v>36</v>
      </c>
      <c r="C13" s="17" t="s">
        <v>0</v>
      </c>
      <c r="D13" s="51" t="s">
        <v>78</v>
      </c>
      <c r="E13" s="16">
        <v>24</v>
      </c>
      <c r="F13" s="15">
        <v>98</v>
      </c>
      <c r="G13" s="21">
        <f>AB13-F13</f>
        <v>13</v>
      </c>
      <c r="H13" s="5">
        <v>6</v>
      </c>
      <c r="I13" s="5">
        <v>8</v>
      </c>
      <c r="J13" s="5">
        <v>5</v>
      </c>
      <c r="K13" s="5">
        <v>7</v>
      </c>
      <c r="L13" s="5">
        <v>6</v>
      </c>
      <c r="M13" s="5">
        <v>5</v>
      </c>
      <c r="N13" s="5">
        <v>5</v>
      </c>
      <c r="O13" s="5">
        <v>7</v>
      </c>
      <c r="P13" s="5">
        <v>7</v>
      </c>
      <c r="Q13" s="23">
        <f>SUM(H13:P13)</f>
        <v>56</v>
      </c>
      <c r="R13" s="5">
        <v>6</v>
      </c>
      <c r="S13" s="5">
        <v>6</v>
      </c>
      <c r="T13" s="5">
        <v>6</v>
      </c>
      <c r="U13" s="5">
        <v>3</v>
      </c>
      <c r="V13" s="5">
        <v>9</v>
      </c>
      <c r="W13" s="5">
        <v>7</v>
      </c>
      <c r="X13" s="5">
        <v>8</v>
      </c>
      <c r="Y13" s="5">
        <v>3</v>
      </c>
      <c r="Z13" s="5">
        <v>7</v>
      </c>
      <c r="AA13" s="23">
        <f>SUM(R13:Z13)</f>
        <v>55</v>
      </c>
      <c r="AB13" s="23">
        <f>SUM(AA13,Q13)</f>
        <v>111</v>
      </c>
      <c r="AC13" s="26" t="e">
        <f>#REF!/2</f>
        <v>#REF!</v>
      </c>
      <c r="AD13" s="27" t="e">
        <f>#REF!-AC13</f>
        <v>#REF!</v>
      </c>
      <c r="AE13" s="28">
        <f>SUM(U13:Z13)</f>
        <v>37</v>
      </c>
      <c r="AF13" s="28">
        <f>SUM(X13:Z13)</f>
        <v>18</v>
      </c>
    </row>
    <row r="14" spans="1:34" ht="17.100000000000001" customHeight="1">
      <c r="A14" s="23">
        <v>13</v>
      </c>
      <c r="B14" s="2" t="s">
        <v>90</v>
      </c>
      <c r="C14" s="17" t="s">
        <v>0</v>
      </c>
      <c r="D14" s="4" t="s">
        <v>78</v>
      </c>
      <c r="E14" s="16">
        <v>17</v>
      </c>
      <c r="F14" s="15">
        <v>90</v>
      </c>
      <c r="G14" s="21">
        <f>AB14-F14</f>
        <v>15</v>
      </c>
      <c r="H14" s="5">
        <v>5</v>
      </c>
      <c r="I14" s="5">
        <v>14</v>
      </c>
      <c r="J14" s="5">
        <v>4</v>
      </c>
      <c r="K14" s="5">
        <v>4</v>
      </c>
      <c r="L14" s="5">
        <v>4</v>
      </c>
      <c r="M14" s="5">
        <v>6</v>
      </c>
      <c r="N14" s="5">
        <v>7</v>
      </c>
      <c r="O14" s="5">
        <v>4</v>
      </c>
      <c r="P14" s="5">
        <v>8</v>
      </c>
      <c r="Q14" s="23">
        <f>SUM(H14:P14)</f>
        <v>56</v>
      </c>
      <c r="R14" s="5">
        <v>9</v>
      </c>
      <c r="S14" s="5">
        <v>4</v>
      </c>
      <c r="T14" s="5">
        <v>3</v>
      </c>
      <c r="U14" s="5">
        <v>4</v>
      </c>
      <c r="V14" s="5">
        <v>6</v>
      </c>
      <c r="W14" s="5">
        <v>7</v>
      </c>
      <c r="X14" s="5">
        <v>8</v>
      </c>
      <c r="Y14" s="5">
        <v>3</v>
      </c>
      <c r="Z14" s="5">
        <v>5</v>
      </c>
      <c r="AA14" s="23">
        <f>SUM(R14:Z14)</f>
        <v>49</v>
      </c>
      <c r="AB14" s="23">
        <f>SUM(AA14,Q14)</f>
        <v>105</v>
      </c>
      <c r="AC14" s="26" t="e">
        <f>#REF!/2</f>
        <v>#REF!</v>
      </c>
      <c r="AD14" s="27" t="e">
        <f>#REF!-AC14</f>
        <v>#REF!</v>
      </c>
      <c r="AE14" s="28">
        <f>SUM(U14:Z14)</f>
        <v>33</v>
      </c>
      <c r="AF14" s="28">
        <f>SUM(X14:Z14)</f>
        <v>16</v>
      </c>
    </row>
    <row r="15" spans="1:34" ht="17.100000000000001" customHeight="1">
      <c r="A15" s="23">
        <v>14</v>
      </c>
      <c r="B15" s="2" t="s">
        <v>48</v>
      </c>
      <c r="C15" s="17" t="s">
        <v>0</v>
      </c>
      <c r="D15" s="4" t="s">
        <v>78</v>
      </c>
      <c r="E15" s="16">
        <v>17</v>
      </c>
      <c r="F15" s="15">
        <v>90</v>
      </c>
      <c r="G15" s="21">
        <f>AB15-F15</f>
        <v>15</v>
      </c>
      <c r="H15" s="5">
        <v>9</v>
      </c>
      <c r="I15" s="5">
        <v>6</v>
      </c>
      <c r="J15" s="5">
        <v>5</v>
      </c>
      <c r="K15" s="5">
        <v>5</v>
      </c>
      <c r="L15" s="5">
        <v>7</v>
      </c>
      <c r="M15" s="5">
        <v>5</v>
      </c>
      <c r="N15" s="5">
        <v>5</v>
      </c>
      <c r="O15" s="5">
        <v>5</v>
      </c>
      <c r="P15" s="5">
        <v>8</v>
      </c>
      <c r="Q15" s="23">
        <f>SUM(H15:P15)</f>
        <v>55</v>
      </c>
      <c r="R15" s="5">
        <v>8</v>
      </c>
      <c r="S15" s="5">
        <v>6</v>
      </c>
      <c r="T15" s="5">
        <v>5</v>
      </c>
      <c r="U15" s="5">
        <v>3</v>
      </c>
      <c r="V15" s="5">
        <v>8</v>
      </c>
      <c r="W15" s="5">
        <v>6</v>
      </c>
      <c r="X15" s="5">
        <v>6</v>
      </c>
      <c r="Y15" s="5">
        <v>3</v>
      </c>
      <c r="Z15" s="5">
        <v>5</v>
      </c>
      <c r="AA15" s="23">
        <f>SUM(R15:Z15)</f>
        <v>50</v>
      </c>
      <c r="AB15" s="23">
        <f>SUM(AA15,Q15)</f>
        <v>105</v>
      </c>
      <c r="AC15" s="26" t="e">
        <f>#REF!/2</f>
        <v>#REF!</v>
      </c>
      <c r="AD15" s="27" t="e">
        <f>#REF!-AC15</f>
        <v>#REF!</v>
      </c>
      <c r="AE15" s="28">
        <f>SUM(U15:Z15)</f>
        <v>31</v>
      </c>
      <c r="AF15" s="28">
        <f>SUM(X15:Z15)</f>
        <v>14</v>
      </c>
    </row>
    <row r="16" spans="1:34" ht="17.100000000000001" customHeight="1">
      <c r="A16" s="23">
        <v>15</v>
      </c>
      <c r="B16" s="2" t="s">
        <v>27</v>
      </c>
      <c r="C16" s="17" t="s">
        <v>0</v>
      </c>
      <c r="D16" s="4" t="s">
        <v>78</v>
      </c>
      <c r="E16" s="16">
        <v>14</v>
      </c>
      <c r="F16" s="15">
        <v>87</v>
      </c>
      <c r="G16" s="21">
        <f>AB16-F16</f>
        <v>15</v>
      </c>
      <c r="H16" s="5">
        <v>6</v>
      </c>
      <c r="I16" s="5">
        <v>6</v>
      </c>
      <c r="J16" s="5">
        <v>3</v>
      </c>
      <c r="K16" s="5">
        <v>4</v>
      </c>
      <c r="L16" s="5">
        <v>4</v>
      </c>
      <c r="M16" s="5">
        <v>8</v>
      </c>
      <c r="N16" s="5">
        <v>6</v>
      </c>
      <c r="O16" s="5">
        <v>7</v>
      </c>
      <c r="P16" s="5">
        <v>6</v>
      </c>
      <c r="Q16" s="23">
        <f>SUM(H16:P16)</f>
        <v>50</v>
      </c>
      <c r="R16" s="5">
        <v>5</v>
      </c>
      <c r="S16" s="5">
        <v>5</v>
      </c>
      <c r="T16" s="5">
        <v>7</v>
      </c>
      <c r="U16" s="5">
        <v>4</v>
      </c>
      <c r="V16" s="5">
        <v>10</v>
      </c>
      <c r="W16" s="5">
        <v>5</v>
      </c>
      <c r="X16" s="5">
        <v>6</v>
      </c>
      <c r="Y16" s="5">
        <v>5</v>
      </c>
      <c r="Z16" s="5">
        <v>5</v>
      </c>
      <c r="AA16" s="23">
        <f>SUM(R16:Z16)</f>
        <v>52</v>
      </c>
      <c r="AB16" s="23">
        <f>SUM(AA16,Q16)</f>
        <v>102</v>
      </c>
      <c r="AC16" s="26" t="e">
        <f>#REF!/2</f>
        <v>#REF!</v>
      </c>
      <c r="AD16" s="27" t="e">
        <f>#REF!-AC16</f>
        <v>#REF!</v>
      </c>
      <c r="AE16" s="28">
        <f>SUM(U16:Z16)</f>
        <v>35</v>
      </c>
      <c r="AF16" s="28">
        <f>SUM(X16:Z16)</f>
        <v>16</v>
      </c>
    </row>
    <row r="17" spans="1:34" ht="17.100000000000001" customHeight="1">
      <c r="A17" s="23">
        <v>16</v>
      </c>
      <c r="B17" s="2" t="s">
        <v>83</v>
      </c>
      <c r="C17" s="17" t="s">
        <v>0</v>
      </c>
      <c r="D17" s="4" t="s">
        <v>78</v>
      </c>
      <c r="E17" s="16">
        <v>28</v>
      </c>
      <c r="F17" s="15">
        <v>103</v>
      </c>
      <c r="G17" s="21">
        <f>AB17-F17</f>
        <v>15</v>
      </c>
      <c r="H17" s="5">
        <v>8</v>
      </c>
      <c r="I17" s="5">
        <v>6</v>
      </c>
      <c r="J17" s="5">
        <v>9</v>
      </c>
      <c r="K17" s="5">
        <v>5</v>
      </c>
      <c r="L17" s="5">
        <v>5</v>
      </c>
      <c r="M17" s="5">
        <v>9</v>
      </c>
      <c r="N17" s="5">
        <v>6</v>
      </c>
      <c r="O17" s="5">
        <v>6</v>
      </c>
      <c r="P17" s="5">
        <v>6</v>
      </c>
      <c r="Q17" s="23">
        <f>SUM(H17:P17)</f>
        <v>60</v>
      </c>
      <c r="R17" s="5">
        <v>7</v>
      </c>
      <c r="S17" s="5">
        <v>7</v>
      </c>
      <c r="T17" s="5">
        <v>6</v>
      </c>
      <c r="U17" s="5">
        <v>5</v>
      </c>
      <c r="V17" s="5">
        <v>6</v>
      </c>
      <c r="W17" s="5">
        <v>7</v>
      </c>
      <c r="X17" s="5">
        <v>8</v>
      </c>
      <c r="Y17" s="5">
        <v>4</v>
      </c>
      <c r="Z17" s="5">
        <v>8</v>
      </c>
      <c r="AA17" s="23">
        <f>SUM(R17:Z17)</f>
        <v>58</v>
      </c>
      <c r="AB17" s="23">
        <f>SUM(AA17,Q17)</f>
        <v>118</v>
      </c>
      <c r="AC17" s="26" t="e">
        <f>#REF!/2</f>
        <v>#REF!</v>
      </c>
      <c r="AD17" s="27" t="e">
        <f>#REF!-AC17</f>
        <v>#REF!</v>
      </c>
      <c r="AE17" s="28">
        <f>SUM(U17:Z17)</f>
        <v>38</v>
      </c>
      <c r="AF17" s="28">
        <f>SUM(X17:Z17)</f>
        <v>20</v>
      </c>
    </row>
    <row r="18" spans="1:34" ht="17.100000000000001" customHeight="1">
      <c r="A18" s="23">
        <v>17</v>
      </c>
      <c r="B18" s="2" t="s">
        <v>92</v>
      </c>
      <c r="C18" s="17" t="s">
        <v>0</v>
      </c>
      <c r="D18" s="4" t="s">
        <v>78</v>
      </c>
      <c r="E18" s="16">
        <v>13</v>
      </c>
      <c r="F18" s="15">
        <v>86</v>
      </c>
      <c r="G18" s="21">
        <f>AB18-F18</f>
        <v>18</v>
      </c>
      <c r="H18" s="5">
        <v>8</v>
      </c>
      <c r="I18" s="5">
        <v>5</v>
      </c>
      <c r="J18" s="5">
        <v>3</v>
      </c>
      <c r="K18" s="5">
        <v>8</v>
      </c>
      <c r="L18" s="5">
        <v>6</v>
      </c>
      <c r="M18" s="5">
        <v>10</v>
      </c>
      <c r="N18" s="5">
        <v>4</v>
      </c>
      <c r="O18" s="5">
        <v>8</v>
      </c>
      <c r="P18" s="5">
        <v>5</v>
      </c>
      <c r="Q18" s="23">
        <f>SUM(H18:P18)</f>
        <v>57</v>
      </c>
      <c r="R18" s="5">
        <v>9</v>
      </c>
      <c r="S18" s="5">
        <v>5</v>
      </c>
      <c r="T18" s="5">
        <v>5</v>
      </c>
      <c r="U18" s="5">
        <v>3</v>
      </c>
      <c r="V18" s="5">
        <v>5</v>
      </c>
      <c r="W18" s="5">
        <v>4</v>
      </c>
      <c r="X18" s="5">
        <v>7</v>
      </c>
      <c r="Y18" s="5">
        <v>4</v>
      </c>
      <c r="Z18" s="5">
        <v>5</v>
      </c>
      <c r="AA18" s="23">
        <f>SUM(R18:Z18)</f>
        <v>47</v>
      </c>
      <c r="AB18" s="23">
        <f>SUM(AA18,Q18)</f>
        <v>104</v>
      </c>
      <c r="AC18" s="26" t="e">
        <f>#REF!/2</f>
        <v>#REF!</v>
      </c>
      <c r="AD18" s="27" t="e">
        <f>#REF!-AC18</f>
        <v>#REF!</v>
      </c>
      <c r="AE18" s="28">
        <f>SUM(U18:Z18)</f>
        <v>28</v>
      </c>
      <c r="AF18" s="28">
        <f>SUM(X18:Z18)</f>
        <v>16</v>
      </c>
      <c r="AG18" s="11" t="e">
        <f>#REF!/6</f>
        <v>#REF!</v>
      </c>
      <c r="AH18" s="12" t="e">
        <f>AF18-AG18</f>
        <v>#REF!</v>
      </c>
    </row>
    <row r="19" spans="1:34" ht="17.100000000000001" customHeight="1">
      <c r="A19" s="23">
        <v>18</v>
      </c>
      <c r="B19" s="2" t="s">
        <v>46</v>
      </c>
      <c r="C19" s="17" t="s">
        <v>0</v>
      </c>
      <c r="D19" s="4" t="s">
        <v>78</v>
      </c>
      <c r="E19" s="16">
        <v>17</v>
      </c>
      <c r="F19" s="15">
        <v>90</v>
      </c>
      <c r="G19" s="21">
        <f>AB19-F19</f>
        <v>18</v>
      </c>
      <c r="H19" s="5">
        <v>6</v>
      </c>
      <c r="I19" s="5">
        <v>9</v>
      </c>
      <c r="J19" s="5">
        <v>4</v>
      </c>
      <c r="K19" s="5">
        <v>8</v>
      </c>
      <c r="L19" s="5">
        <v>4</v>
      </c>
      <c r="M19" s="5">
        <v>5</v>
      </c>
      <c r="N19" s="5">
        <v>6</v>
      </c>
      <c r="O19" s="5">
        <v>7</v>
      </c>
      <c r="P19" s="5">
        <v>6</v>
      </c>
      <c r="Q19" s="23">
        <f>SUM(H19:P19)</f>
        <v>55</v>
      </c>
      <c r="R19" s="5">
        <v>9</v>
      </c>
      <c r="S19" s="5">
        <v>4</v>
      </c>
      <c r="T19" s="5">
        <v>6</v>
      </c>
      <c r="U19" s="5">
        <v>7</v>
      </c>
      <c r="V19" s="5">
        <v>7</v>
      </c>
      <c r="W19" s="5">
        <v>7</v>
      </c>
      <c r="X19" s="5">
        <v>6</v>
      </c>
      <c r="Y19" s="5">
        <v>3</v>
      </c>
      <c r="Z19" s="5">
        <v>4</v>
      </c>
      <c r="AA19" s="23">
        <f>SUM(R19:Z19)</f>
        <v>53</v>
      </c>
      <c r="AB19" s="23">
        <f>SUM(AA19,Q19)</f>
        <v>108</v>
      </c>
      <c r="AC19" s="26" t="e">
        <f>#REF!/2</f>
        <v>#REF!</v>
      </c>
      <c r="AD19" s="27" t="e">
        <f>#REF!-AC19</f>
        <v>#REF!</v>
      </c>
      <c r="AE19" s="28">
        <f>SUM(U19:Z19)</f>
        <v>34</v>
      </c>
      <c r="AF19" s="28">
        <f>SUM(X19:Z19)</f>
        <v>13</v>
      </c>
    </row>
    <row r="20" spans="1:34" ht="17.100000000000001" customHeight="1">
      <c r="A20" s="23">
        <v>19</v>
      </c>
      <c r="B20" s="2" t="s">
        <v>32</v>
      </c>
      <c r="C20" s="17" t="s">
        <v>0</v>
      </c>
      <c r="D20" s="4" t="s">
        <v>78</v>
      </c>
      <c r="E20" s="16">
        <v>13</v>
      </c>
      <c r="F20" s="15">
        <v>86</v>
      </c>
      <c r="G20" s="21">
        <f>AB20-F20</f>
        <v>19</v>
      </c>
      <c r="H20" s="5">
        <v>8</v>
      </c>
      <c r="I20" s="5">
        <v>6</v>
      </c>
      <c r="J20" s="5">
        <v>6</v>
      </c>
      <c r="K20" s="5">
        <v>4</v>
      </c>
      <c r="L20" s="5">
        <v>3</v>
      </c>
      <c r="M20" s="5">
        <v>5</v>
      </c>
      <c r="N20" s="5">
        <v>6</v>
      </c>
      <c r="O20" s="5">
        <v>5</v>
      </c>
      <c r="P20" s="5">
        <v>8</v>
      </c>
      <c r="Q20" s="23">
        <f>SUM(H20:P20)</f>
        <v>51</v>
      </c>
      <c r="R20" s="5">
        <v>6</v>
      </c>
      <c r="S20" s="5">
        <v>6</v>
      </c>
      <c r="T20" s="5">
        <v>4</v>
      </c>
      <c r="U20" s="5">
        <v>7</v>
      </c>
      <c r="V20" s="5">
        <v>7</v>
      </c>
      <c r="W20" s="5">
        <v>9</v>
      </c>
      <c r="X20" s="5">
        <v>6</v>
      </c>
      <c r="Y20" s="5">
        <v>4</v>
      </c>
      <c r="Z20" s="5">
        <v>5</v>
      </c>
      <c r="AA20" s="23">
        <f>SUM(R20:Z20)</f>
        <v>54</v>
      </c>
      <c r="AB20" s="23">
        <f>SUM(AA20,Q20)</f>
        <v>105</v>
      </c>
      <c r="AC20" s="26" t="e">
        <f>#REF!/2</f>
        <v>#REF!</v>
      </c>
      <c r="AD20" s="27" t="e">
        <f>#REF!-AC20</f>
        <v>#REF!</v>
      </c>
      <c r="AE20" s="28">
        <f>SUM(U20:Z20)</f>
        <v>38</v>
      </c>
      <c r="AF20" s="28">
        <f>SUM(X20:Z20)</f>
        <v>15</v>
      </c>
    </row>
    <row r="21" spans="1:34" ht="17.100000000000001" customHeight="1">
      <c r="A21" s="23">
        <v>20</v>
      </c>
      <c r="B21" s="2" t="s">
        <v>20</v>
      </c>
      <c r="C21" s="17" t="s">
        <v>0</v>
      </c>
      <c r="D21" s="4" t="s">
        <v>78</v>
      </c>
      <c r="E21" s="16">
        <v>21</v>
      </c>
      <c r="F21" s="15">
        <v>95</v>
      </c>
      <c r="G21" s="21">
        <f>AB21-F21</f>
        <v>19</v>
      </c>
      <c r="H21" s="5">
        <v>6</v>
      </c>
      <c r="I21" s="5">
        <v>6</v>
      </c>
      <c r="J21" s="5">
        <v>5</v>
      </c>
      <c r="K21" s="5">
        <v>5</v>
      </c>
      <c r="L21" s="5">
        <v>5</v>
      </c>
      <c r="M21" s="5">
        <v>8</v>
      </c>
      <c r="N21" s="5">
        <v>7</v>
      </c>
      <c r="O21" s="5">
        <v>5</v>
      </c>
      <c r="P21" s="5">
        <v>8</v>
      </c>
      <c r="Q21" s="23">
        <f>SUM(H21:P21)</f>
        <v>55</v>
      </c>
      <c r="R21" s="5">
        <v>12</v>
      </c>
      <c r="S21" s="5">
        <v>6</v>
      </c>
      <c r="T21" s="5">
        <v>9</v>
      </c>
      <c r="U21" s="5">
        <v>3</v>
      </c>
      <c r="V21" s="5">
        <v>7</v>
      </c>
      <c r="W21" s="5">
        <v>7</v>
      </c>
      <c r="X21" s="5">
        <v>6</v>
      </c>
      <c r="Y21" s="5">
        <v>5</v>
      </c>
      <c r="Z21" s="5">
        <v>4</v>
      </c>
      <c r="AA21" s="23">
        <f>SUM(R21:Z21)</f>
        <v>59</v>
      </c>
      <c r="AB21" s="23">
        <f>SUM(AA21,Q21)</f>
        <v>114</v>
      </c>
      <c r="AC21" s="26" t="e">
        <f>#REF!/2</f>
        <v>#REF!</v>
      </c>
      <c r="AD21" s="27" t="e">
        <f>#REF!-AC21</f>
        <v>#REF!</v>
      </c>
      <c r="AE21" s="28">
        <f>SUM(U21:Z21)</f>
        <v>32</v>
      </c>
      <c r="AF21" s="28">
        <f>SUM(X21:Z21)</f>
        <v>15</v>
      </c>
    </row>
    <row r="22" spans="1:34" ht="17.100000000000001" customHeight="1">
      <c r="A22" s="23">
        <v>21</v>
      </c>
      <c r="B22" s="2" t="s">
        <v>50</v>
      </c>
      <c r="C22" s="17" t="s">
        <v>0</v>
      </c>
      <c r="D22" s="4" t="s">
        <v>78</v>
      </c>
      <c r="E22" s="16">
        <v>30</v>
      </c>
      <c r="F22" s="15">
        <v>105</v>
      </c>
      <c r="G22" s="21">
        <f>AB22-F22</f>
        <v>19</v>
      </c>
      <c r="H22" s="5">
        <v>7</v>
      </c>
      <c r="I22" s="5">
        <v>5</v>
      </c>
      <c r="J22" s="5">
        <v>10</v>
      </c>
      <c r="K22" s="5">
        <v>6</v>
      </c>
      <c r="L22" s="5">
        <v>7</v>
      </c>
      <c r="M22" s="5">
        <v>10</v>
      </c>
      <c r="N22" s="5">
        <v>6</v>
      </c>
      <c r="O22" s="5">
        <v>6</v>
      </c>
      <c r="P22" s="5">
        <v>7</v>
      </c>
      <c r="Q22" s="23">
        <f>SUM(H22:P22)</f>
        <v>64</v>
      </c>
      <c r="R22" s="5">
        <v>7</v>
      </c>
      <c r="S22" s="5">
        <v>6</v>
      </c>
      <c r="T22" s="5">
        <v>6</v>
      </c>
      <c r="U22" s="5">
        <v>7</v>
      </c>
      <c r="V22" s="5">
        <v>8</v>
      </c>
      <c r="W22" s="5">
        <v>6</v>
      </c>
      <c r="X22" s="5">
        <v>9</v>
      </c>
      <c r="Y22" s="5">
        <v>6</v>
      </c>
      <c r="Z22" s="5">
        <v>5</v>
      </c>
      <c r="AA22" s="23">
        <f>SUM(R22:Z22)</f>
        <v>60</v>
      </c>
      <c r="AB22" s="23">
        <f>SUM(AA22,Q22)</f>
        <v>124</v>
      </c>
      <c r="AC22" s="26" t="e">
        <f>#REF!/2</f>
        <v>#REF!</v>
      </c>
      <c r="AD22" s="27" t="e">
        <f>#REF!-AC22</f>
        <v>#REF!</v>
      </c>
      <c r="AE22" s="28">
        <f>SUM(U22:Z22)</f>
        <v>41</v>
      </c>
      <c r="AF22" s="28">
        <f>SUM(X22:Z22)</f>
        <v>20</v>
      </c>
    </row>
    <row r="23" spans="1:34" ht="17.100000000000001" customHeight="1">
      <c r="A23" s="23">
        <v>22</v>
      </c>
      <c r="B23" s="2" t="s">
        <v>34</v>
      </c>
      <c r="C23" s="17" t="s">
        <v>0</v>
      </c>
      <c r="D23" s="4" t="s">
        <v>78</v>
      </c>
      <c r="E23" s="16">
        <v>19</v>
      </c>
      <c r="F23" s="15">
        <v>93</v>
      </c>
      <c r="G23" s="21">
        <f>AB23-F23</f>
        <v>20</v>
      </c>
      <c r="H23" s="5">
        <v>8</v>
      </c>
      <c r="I23" s="5">
        <v>5</v>
      </c>
      <c r="J23" s="5">
        <v>7</v>
      </c>
      <c r="K23" s="5">
        <v>5</v>
      </c>
      <c r="L23" s="5">
        <v>4</v>
      </c>
      <c r="M23" s="5">
        <v>6</v>
      </c>
      <c r="N23" s="5">
        <v>5</v>
      </c>
      <c r="O23" s="5">
        <v>8</v>
      </c>
      <c r="P23" s="5">
        <v>8</v>
      </c>
      <c r="Q23" s="23">
        <f>SUM(H23:P23)</f>
        <v>56</v>
      </c>
      <c r="R23" s="5">
        <v>9</v>
      </c>
      <c r="S23" s="5">
        <v>5</v>
      </c>
      <c r="T23" s="5">
        <v>6</v>
      </c>
      <c r="U23" s="5">
        <v>4</v>
      </c>
      <c r="V23" s="5">
        <v>10</v>
      </c>
      <c r="W23" s="5">
        <v>6</v>
      </c>
      <c r="X23" s="5">
        <v>6</v>
      </c>
      <c r="Y23" s="5">
        <v>5</v>
      </c>
      <c r="Z23" s="5">
        <v>6</v>
      </c>
      <c r="AA23" s="23">
        <f>SUM(R23:Z23)</f>
        <v>57</v>
      </c>
      <c r="AB23" s="23">
        <f>SUM(AA23,Q23)</f>
        <v>113</v>
      </c>
      <c r="AC23" s="26" t="e">
        <f>#REF!/2</f>
        <v>#REF!</v>
      </c>
      <c r="AD23" s="27" t="e">
        <f>#REF!-AC23</f>
        <v>#REF!</v>
      </c>
      <c r="AE23" s="28">
        <f>SUM(U23:Z23)</f>
        <v>37</v>
      </c>
      <c r="AF23" s="28">
        <f>SUM(X23:Z23)</f>
        <v>17</v>
      </c>
    </row>
    <row r="24" spans="1:34" ht="17.100000000000001" customHeight="1">
      <c r="A24" s="23">
        <v>23</v>
      </c>
      <c r="B24" s="2" t="s">
        <v>41</v>
      </c>
      <c r="C24" s="17" t="s">
        <v>0</v>
      </c>
      <c r="D24" s="4" t="s">
        <v>78</v>
      </c>
      <c r="E24" s="16">
        <v>21</v>
      </c>
      <c r="F24" s="15">
        <v>95</v>
      </c>
      <c r="G24" s="21">
        <f>AB24-F24</f>
        <v>22</v>
      </c>
      <c r="H24" s="5">
        <v>8</v>
      </c>
      <c r="I24" s="5">
        <v>11</v>
      </c>
      <c r="J24" s="5">
        <v>5</v>
      </c>
      <c r="K24" s="5">
        <v>5</v>
      </c>
      <c r="L24" s="5">
        <v>4</v>
      </c>
      <c r="M24" s="5">
        <v>6</v>
      </c>
      <c r="N24" s="5">
        <v>4</v>
      </c>
      <c r="O24" s="5">
        <v>5</v>
      </c>
      <c r="P24" s="5">
        <v>8</v>
      </c>
      <c r="Q24" s="23">
        <f>SUM(H24:P24)</f>
        <v>56</v>
      </c>
      <c r="R24" s="5">
        <v>9</v>
      </c>
      <c r="S24" s="5">
        <v>8</v>
      </c>
      <c r="T24" s="5">
        <v>5</v>
      </c>
      <c r="U24" s="5">
        <v>9</v>
      </c>
      <c r="V24" s="5">
        <v>7</v>
      </c>
      <c r="W24" s="5">
        <v>8</v>
      </c>
      <c r="X24" s="5">
        <v>6</v>
      </c>
      <c r="Y24" s="5">
        <v>4</v>
      </c>
      <c r="Z24" s="5">
        <v>5</v>
      </c>
      <c r="AA24" s="23">
        <f>SUM(R24:Z24)</f>
        <v>61</v>
      </c>
      <c r="AB24" s="23">
        <f>SUM(AA24,Q24)</f>
        <v>117</v>
      </c>
      <c r="AC24" s="26" t="e">
        <f>#REF!/2</f>
        <v>#REF!</v>
      </c>
      <c r="AD24" s="27" t="e">
        <f>#REF!-AC24</f>
        <v>#REF!</v>
      </c>
      <c r="AE24" s="28">
        <f>SUM(U24:Z24)</f>
        <v>39</v>
      </c>
      <c r="AF24" s="28">
        <f>SUM(X24:Z24)</f>
        <v>15</v>
      </c>
    </row>
    <row r="25" spans="1:34" ht="17.100000000000001" customHeight="1">
      <c r="A25" s="23">
        <v>24</v>
      </c>
      <c r="B25" s="2" t="s">
        <v>17</v>
      </c>
      <c r="C25" s="17" t="s">
        <v>0</v>
      </c>
      <c r="D25" s="4" t="s">
        <v>78</v>
      </c>
      <c r="E25" s="16">
        <v>24</v>
      </c>
      <c r="F25" s="15">
        <v>98</v>
      </c>
      <c r="G25" s="21">
        <f>AB25-F25</f>
        <v>28</v>
      </c>
      <c r="H25" s="5">
        <v>11</v>
      </c>
      <c r="I25" s="5">
        <v>7</v>
      </c>
      <c r="J25" s="5">
        <v>6</v>
      </c>
      <c r="K25" s="5">
        <v>6</v>
      </c>
      <c r="L25" s="5">
        <v>7</v>
      </c>
      <c r="M25" s="5">
        <v>8</v>
      </c>
      <c r="N25" s="5">
        <v>8</v>
      </c>
      <c r="O25" s="5">
        <v>7</v>
      </c>
      <c r="P25" s="5">
        <v>11</v>
      </c>
      <c r="Q25" s="23">
        <f>SUM(H25:P25)</f>
        <v>71</v>
      </c>
      <c r="R25" s="5">
        <v>7</v>
      </c>
      <c r="S25" s="5">
        <v>4</v>
      </c>
      <c r="T25" s="5">
        <v>4</v>
      </c>
      <c r="U25" s="5">
        <v>6</v>
      </c>
      <c r="V25" s="5">
        <v>7</v>
      </c>
      <c r="W25" s="5">
        <v>10</v>
      </c>
      <c r="X25" s="5">
        <v>8</v>
      </c>
      <c r="Y25" s="5">
        <v>4</v>
      </c>
      <c r="Z25" s="5">
        <v>5</v>
      </c>
      <c r="AA25" s="23">
        <f>SUM(R25:Z25)</f>
        <v>55</v>
      </c>
      <c r="AB25" s="23">
        <f>SUM(AA25,Q25)</f>
        <v>126</v>
      </c>
      <c r="AC25" s="26" t="e">
        <f>#REF!/2</f>
        <v>#REF!</v>
      </c>
      <c r="AD25" s="27" t="e">
        <f>#REF!-AC25</f>
        <v>#REF!</v>
      </c>
      <c r="AE25" s="28">
        <f>SUM(U25:Z25)</f>
        <v>40</v>
      </c>
      <c r="AF25" s="28">
        <f>SUM(X25:Z25)</f>
        <v>17</v>
      </c>
    </row>
    <row r="26" spans="1:34" ht="17.100000000000001" customHeight="1">
      <c r="A26" s="23">
        <v>25</v>
      </c>
      <c r="B26" s="2" t="s">
        <v>76</v>
      </c>
      <c r="C26" s="17" t="s">
        <v>0</v>
      </c>
      <c r="D26" s="4" t="s">
        <v>78</v>
      </c>
      <c r="E26" s="16">
        <v>25</v>
      </c>
      <c r="F26" s="15">
        <v>99</v>
      </c>
      <c r="G26" s="21">
        <f>AB26-F26</f>
        <v>28</v>
      </c>
      <c r="H26" s="5">
        <v>9</v>
      </c>
      <c r="I26" s="5">
        <v>6</v>
      </c>
      <c r="J26" s="5">
        <v>8</v>
      </c>
      <c r="K26" s="5">
        <v>8</v>
      </c>
      <c r="L26" s="5">
        <v>7</v>
      </c>
      <c r="M26" s="5">
        <v>8</v>
      </c>
      <c r="N26" s="5">
        <v>9</v>
      </c>
      <c r="O26" s="5">
        <v>6</v>
      </c>
      <c r="P26" s="5">
        <v>9</v>
      </c>
      <c r="Q26" s="23">
        <f>SUM(H26:P26)</f>
        <v>70</v>
      </c>
      <c r="R26" s="5">
        <v>6</v>
      </c>
      <c r="S26" s="5">
        <v>5</v>
      </c>
      <c r="T26" s="5">
        <v>4</v>
      </c>
      <c r="U26" s="5">
        <v>6</v>
      </c>
      <c r="V26" s="5">
        <v>7</v>
      </c>
      <c r="W26" s="5">
        <v>9</v>
      </c>
      <c r="X26" s="5">
        <v>7</v>
      </c>
      <c r="Y26" s="5">
        <v>5</v>
      </c>
      <c r="Z26" s="5">
        <v>8</v>
      </c>
      <c r="AA26" s="23">
        <f>SUM(R26:Z26)</f>
        <v>57</v>
      </c>
      <c r="AB26" s="23">
        <f>SUM(AA26,Q26)</f>
        <v>127</v>
      </c>
      <c r="AC26" s="26" t="e">
        <f>#REF!/2</f>
        <v>#REF!</v>
      </c>
      <c r="AD26" s="27" t="e">
        <f>#REF!-AC26</f>
        <v>#REF!</v>
      </c>
      <c r="AE26" s="28">
        <f>SUM(U26:Z26)</f>
        <v>42</v>
      </c>
      <c r="AF26" s="28">
        <f>SUM(X26:Z26)</f>
        <v>20</v>
      </c>
    </row>
    <row r="27" spans="1:34" ht="17.100000000000001" customHeight="1">
      <c r="A27" s="23">
        <v>26</v>
      </c>
      <c r="B27" s="2" t="s">
        <v>54</v>
      </c>
      <c r="C27" s="17" t="s">
        <v>0</v>
      </c>
      <c r="D27" s="4" t="s">
        <v>78</v>
      </c>
      <c r="E27" s="16">
        <v>17</v>
      </c>
      <c r="F27" s="15">
        <v>90</v>
      </c>
      <c r="G27" s="21">
        <f>AB27-F27</f>
        <v>28</v>
      </c>
      <c r="H27" s="5">
        <v>8</v>
      </c>
      <c r="I27" s="5">
        <v>6</v>
      </c>
      <c r="J27" s="5">
        <v>3</v>
      </c>
      <c r="K27" s="5">
        <v>8</v>
      </c>
      <c r="L27" s="5">
        <v>4</v>
      </c>
      <c r="M27" s="5">
        <v>8</v>
      </c>
      <c r="N27" s="5">
        <v>7</v>
      </c>
      <c r="O27" s="5">
        <v>5</v>
      </c>
      <c r="P27" s="5">
        <v>9</v>
      </c>
      <c r="Q27" s="23">
        <f>SUM(H27:P27)</f>
        <v>58</v>
      </c>
      <c r="R27" s="5">
        <v>6</v>
      </c>
      <c r="S27" s="5">
        <v>9</v>
      </c>
      <c r="T27" s="5">
        <v>7</v>
      </c>
      <c r="U27" s="5">
        <v>4</v>
      </c>
      <c r="V27" s="5">
        <v>12</v>
      </c>
      <c r="W27" s="5">
        <v>5</v>
      </c>
      <c r="X27" s="5">
        <v>7</v>
      </c>
      <c r="Y27" s="5">
        <v>3</v>
      </c>
      <c r="Z27" s="5">
        <v>7</v>
      </c>
      <c r="AA27" s="23">
        <f>SUM(R27:Z27)</f>
        <v>60</v>
      </c>
      <c r="AB27" s="23">
        <f>SUM(AA27,Q27)</f>
        <v>118</v>
      </c>
      <c r="AC27" s="26" t="e">
        <f>#REF!/2</f>
        <v>#REF!</v>
      </c>
      <c r="AD27" s="27" t="e">
        <f>#REF!-AC27</f>
        <v>#REF!</v>
      </c>
      <c r="AE27" s="28">
        <f>SUM(U27:Z27)</f>
        <v>38</v>
      </c>
      <c r="AF27" s="28">
        <f>SUM(X27:Z27)</f>
        <v>17</v>
      </c>
    </row>
    <row r="28" spans="1:34" ht="17.100000000000001" customHeight="1">
      <c r="A28" s="23">
        <v>27</v>
      </c>
      <c r="B28" s="2" t="s">
        <v>86</v>
      </c>
      <c r="C28" s="17" t="s">
        <v>0</v>
      </c>
      <c r="D28" s="4" t="s">
        <v>78</v>
      </c>
      <c r="E28" s="16">
        <v>23</v>
      </c>
      <c r="F28" s="15">
        <v>97</v>
      </c>
      <c r="G28" s="21">
        <f>AB28-F28</f>
        <v>29</v>
      </c>
      <c r="H28" s="8">
        <v>6</v>
      </c>
      <c r="I28" s="8">
        <v>7</v>
      </c>
      <c r="J28" s="8">
        <v>9</v>
      </c>
      <c r="K28" s="8">
        <v>5</v>
      </c>
      <c r="L28" s="8">
        <v>3</v>
      </c>
      <c r="M28" s="8">
        <v>6</v>
      </c>
      <c r="N28" s="8">
        <v>7</v>
      </c>
      <c r="O28" s="8">
        <v>7</v>
      </c>
      <c r="P28" s="8">
        <v>8</v>
      </c>
      <c r="Q28" s="23">
        <f>SUM(H28:P28)</f>
        <v>58</v>
      </c>
      <c r="R28" s="8">
        <v>16</v>
      </c>
      <c r="S28" s="8">
        <v>6</v>
      </c>
      <c r="T28" s="8">
        <v>6</v>
      </c>
      <c r="U28" s="8">
        <v>4</v>
      </c>
      <c r="V28" s="8">
        <v>6</v>
      </c>
      <c r="W28" s="8">
        <v>12</v>
      </c>
      <c r="X28" s="8">
        <v>6</v>
      </c>
      <c r="Y28" s="8">
        <v>6</v>
      </c>
      <c r="Z28" s="8">
        <v>6</v>
      </c>
      <c r="AA28" s="23">
        <f>SUM(R28:Z28)</f>
        <v>68</v>
      </c>
      <c r="AB28" s="23">
        <f>SUM(AA28,Q28)</f>
        <v>126</v>
      </c>
      <c r="AC28" s="26" t="e">
        <f>#REF!/2</f>
        <v>#REF!</v>
      </c>
      <c r="AD28" s="27" t="e">
        <f>#REF!-AC28</f>
        <v>#REF!</v>
      </c>
      <c r="AE28" s="28">
        <f>SUM(U28:Z28)</f>
        <v>40</v>
      </c>
      <c r="AF28" s="28">
        <f>SUM(X28:Z28)</f>
        <v>18</v>
      </c>
    </row>
    <row r="29" spans="1:34" ht="17.100000000000001" customHeight="1">
      <c r="A29" s="23">
        <v>28</v>
      </c>
      <c r="B29" s="2" t="s">
        <v>89</v>
      </c>
      <c r="C29" s="17" t="s">
        <v>0</v>
      </c>
      <c r="D29" s="4" t="s">
        <v>78</v>
      </c>
      <c r="E29" s="16">
        <v>19</v>
      </c>
      <c r="F29" s="15">
        <v>93</v>
      </c>
      <c r="G29" s="21">
        <f>AB29-F29</f>
        <v>31</v>
      </c>
      <c r="H29" s="5">
        <v>9</v>
      </c>
      <c r="I29" s="5">
        <v>9</v>
      </c>
      <c r="J29" s="5">
        <v>15</v>
      </c>
      <c r="K29" s="5">
        <v>6</v>
      </c>
      <c r="L29" s="5">
        <v>5</v>
      </c>
      <c r="M29" s="5">
        <v>12</v>
      </c>
      <c r="N29" s="5">
        <v>5</v>
      </c>
      <c r="O29" s="5">
        <v>6</v>
      </c>
      <c r="P29" s="5">
        <v>6</v>
      </c>
      <c r="Q29" s="23">
        <f>SUM(H29:P29)</f>
        <v>73</v>
      </c>
      <c r="R29" s="5">
        <v>7</v>
      </c>
      <c r="S29" s="5">
        <v>4</v>
      </c>
      <c r="T29" s="5">
        <v>6</v>
      </c>
      <c r="U29" s="5">
        <v>2</v>
      </c>
      <c r="V29" s="5">
        <v>9</v>
      </c>
      <c r="W29" s="5">
        <v>6</v>
      </c>
      <c r="X29" s="5">
        <v>8</v>
      </c>
      <c r="Y29" s="5">
        <v>3</v>
      </c>
      <c r="Z29" s="5">
        <v>6</v>
      </c>
      <c r="AA29" s="23">
        <f>SUM(R29:Z29)</f>
        <v>51</v>
      </c>
      <c r="AB29" s="23">
        <f>SUM(AA29,Q29)</f>
        <v>124</v>
      </c>
      <c r="AC29" s="26" t="e">
        <f>#REF!/2</f>
        <v>#REF!</v>
      </c>
      <c r="AD29" s="27" t="e">
        <f>#REF!-AC29</f>
        <v>#REF!</v>
      </c>
      <c r="AE29" s="28">
        <f>SUM(U29:Z29)</f>
        <v>34</v>
      </c>
      <c r="AF29" s="28">
        <f>SUM(X29:Z29)</f>
        <v>17</v>
      </c>
    </row>
  </sheetData>
  <sortState ref="B2:AF29">
    <sortCondition ref="G2:G29"/>
    <sortCondition ref="AA2:AA29"/>
    <sortCondition ref="AE2:AE29"/>
    <sortCondition ref="AF2:AF29"/>
    <sortCondition ref="Z2:Z29"/>
    <sortCondition ref="Y2:Y29"/>
    <sortCondition ref="X2:X29"/>
  </sortState>
  <phoneticPr fontId="3"/>
  <dataValidations count="3">
    <dataValidation type="list" allowBlank="1" showInputMessage="1" showErrorMessage="1" sqref="F2">
      <formula1>"黒,青,緑,白,赤"</formula1>
    </dataValidation>
    <dataValidation type="whole" allowBlank="1" showInputMessage="1" showErrorMessage="1" sqref="E2">
      <formula1>0</formula1>
      <formula2>45</formula2>
    </dataValidation>
    <dataValidation type="list" allowBlank="1" showInputMessage="1" showErrorMessage="1" sqref="D2">
      <formula1>"男,女"</formula1>
    </dataValidation>
  </dataValidations>
  <printOptions gridLines="1"/>
  <pageMargins left="0.17" right="0.15748031496062992" top="0.53" bottom="0.17" header="0.2" footer="0.15748031496062992"/>
  <pageSetup paperSize="9" orientation="landscape" r:id="rId1"/>
  <headerFooter>
    <oddHeader>&amp;C20&amp;F　&amp;Aクラス成績表&amp;Rブリック＆ウッドクラブ
競技委員会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zoomScaleNormal="100" workbookViewId="0">
      <pane ySplit="1" topLeftCell="A2" activePane="bottomLeft" state="frozen"/>
      <selection activeCell="E9" sqref="E9"/>
      <selection pane="bottomLeft" activeCell="R2" sqref="R2:Z13"/>
    </sheetView>
  </sheetViews>
  <sheetFormatPr defaultColWidth="9" defaultRowHeight="24.95" customHeight="1"/>
  <cols>
    <col min="1" max="1" width="6.625" style="34" customWidth="1"/>
    <col min="2" max="2" width="22.625" style="14" customWidth="1"/>
    <col min="3" max="3" width="4.125" style="14" hidden="1" customWidth="1"/>
    <col min="4" max="4" width="1.75" style="49" hidden="1" customWidth="1"/>
    <col min="5" max="5" width="6.625" style="16" customWidth="1"/>
    <col min="6" max="6" width="6.625" style="15" customWidth="1"/>
    <col min="7" max="7" width="8.625" style="22" customWidth="1"/>
    <col min="8" max="16" width="3.625" style="13" customWidth="1"/>
    <col min="17" max="17" width="6.625" style="24" customWidth="1"/>
    <col min="18" max="26" width="3.625" style="13" customWidth="1"/>
    <col min="27" max="27" width="6.625" style="24" customWidth="1"/>
    <col min="28" max="28" width="8.625" style="24" customWidth="1"/>
    <col min="29" max="30" width="2.625" style="29" hidden="1" customWidth="1"/>
    <col min="31" max="32" width="3.625" style="29" customWidth="1"/>
    <col min="33" max="34" width="2.625" style="15" hidden="1" customWidth="1"/>
    <col min="35" max="35" width="1.75" style="13" customWidth="1"/>
    <col min="36" max="36" width="5.5" style="13" bestFit="1" customWidth="1"/>
    <col min="37" max="42" width="6.25" style="13" customWidth="1"/>
    <col min="43" max="16384" width="9" style="13"/>
  </cols>
  <sheetData>
    <row r="1" spans="1:34" s="8" customFormat="1" ht="24.95" customHeight="1">
      <c r="A1" s="19" t="str">
        <f>男性A!$A$1</f>
        <v>天気：晴　風：4m.　最高気温：15℃</v>
      </c>
      <c r="B1" s="56"/>
      <c r="C1" s="6" t="s">
        <v>2</v>
      </c>
      <c r="D1" s="54" t="s">
        <v>82</v>
      </c>
      <c r="E1" s="30" t="s">
        <v>3</v>
      </c>
      <c r="F1" s="31" t="s">
        <v>4</v>
      </c>
      <c r="G1" s="21" t="s">
        <v>5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  <c r="Q1" s="23" t="s">
        <v>6</v>
      </c>
      <c r="R1" s="32">
        <v>10</v>
      </c>
      <c r="S1" s="32">
        <v>11</v>
      </c>
      <c r="T1" s="32">
        <v>12</v>
      </c>
      <c r="U1" s="32">
        <v>13</v>
      </c>
      <c r="V1" s="32">
        <v>14</v>
      </c>
      <c r="W1" s="32">
        <v>15</v>
      </c>
      <c r="X1" s="32">
        <v>16</v>
      </c>
      <c r="Y1" s="32">
        <v>17</v>
      </c>
      <c r="Z1" s="32">
        <v>18</v>
      </c>
      <c r="AA1" s="23" t="s">
        <v>7</v>
      </c>
      <c r="AB1" s="23" t="s">
        <v>8</v>
      </c>
      <c r="AC1" s="25"/>
      <c r="AD1" s="25"/>
      <c r="AE1" s="25" t="s">
        <v>9</v>
      </c>
      <c r="AF1" s="25" t="s">
        <v>10</v>
      </c>
      <c r="AG1" s="7"/>
      <c r="AH1" s="7"/>
    </row>
    <row r="2" spans="1:34" ht="24.95" customHeight="1">
      <c r="A2" s="23">
        <v>1</v>
      </c>
      <c r="B2" s="14" t="s">
        <v>45</v>
      </c>
      <c r="C2" s="14" t="s">
        <v>1</v>
      </c>
      <c r="D2" s="49" t="s">
        <v>80</v>
      </c>
      <c r="E2" s="16">
        <v>19</v>
      </c>
      <c r="F2" s="15">
        <v>97</v>
      </c>
      <c r="G2" s="21">
        <f>AB2-F2</f>
        <v>2</v>
      </c>
      <c r="H2" s="5">
        <v>7</v>
      </c>
      <c r="I2" s="5">
        <v>5</v>
      </c>
      <c r="J2" s="5">
        <v>5</v>
      </c>
      <c r="K2" s="5">
        <v>5</v>
      </c>
      <c r="L2" s="5">
        <v>6</v>
      </c>
      <c r="M2" s="5">
        <v>7</v>
      </c>
      <c r="N2" s="5">
        <v>4</v>
      </c>
      <c r="O2" s="5">
        <v>6</v>
      </c>
      <c r="P2" s="5">
        <v>7</v>
      </c>
      <c r="Q2" s="23">
        <f>SUM(H2:P2)</f>
        <v>52</v>
      </c>
      <c r="R2" s="5">
        <v>5</v>
      </c>
      <c r="S2" s="5">
        <v>4</v>
      </c>
      <c r="T2" s="5">
        <v>5</v>
      </c>
      <c r="U2" s="5">
        <v>4</v>
      </c>
      <c r="V2" s="5">
        <v>7</v>
      </c>
      <c r="W2" s="5">
        <v>7</v>
      </c>
      <c r="X2" s="5">
        <v>6</v>
      </c>
      <c r="Y2" s="5">
        <v>4</v>
      </c>
      <c r="Z2" s="5">
        <v>5</v>
      </c>
      <c r="AA2" s="23">
        <f>SUM(R2:Z2)</f>
        <v>47</v>
      </c>
      <c r="AB2" s="23">
        <f>SUM(AA2,Q2)</f>
        <v>99</v>
      </c>
      <c r="AC2" s="26" t="e">
        <f>#REF!/2</f>
        <v>#REF!</v>
      </c>
      <c r="AD2" s="27" t="e">
        <f>#REF!-AC2</f>
        <v>#REF!</v>
      </c>
      <c r="AE2" s="28">
        <f>SUM(U2:Z2)</f>
        <v>33</v>
      </c>
      <c r="AF2" s="28">
        <f>SUM(X2:Z2)</f>
        <v>15</v>
      </c>
      <c r="AG2" s="11" t="e">
        <f>#REF!/6</f>
        <v>#REF!</v>
      </c>
      <c r="AH2" s="12" t="e">
        <f t="shared" ref="AH2:AH6" si="0">AF2-AG2</f>
        <v>#REF!</v>
      </c>
    </row>
    <row r="3" spans="1:34" ht="24.95" customHeight="1">
      <c r="A3" s="23">
        <v>2</v>
      </c>
      <c r="B3" s="14" t="s">
        <v>33</v>
      </c>
      <c r="C3" s="14" t="s">
        <v>1</v>
      </c>
      <c r="D3" s="49" t="s">
        <v>80</v>
      </c>
      <c r="E3" s="16">
        <v>15</v>
      </c>
      <c r="F3" s="15">
        <v>93</v>
      </c>
      <c r="G3" s="21">
        <f>AB3-F3</f>
        <v>5</v>
      </c>
      <c r="H3" s="5">
        <v>7</v>
      </c>
      <c r="I3" s="5">
        <v>6</v>
      </c>
      <c r="J3" s="5">
        <v>3</v>
      </c>
      <c r="K3" s="5">
        <v>4</v>
      </c>
      <c r="L3" s="5">
        <v>4</v>
      </c>
      <c r="M3" s="5">
        <v>5</v>
      </c>
      <c r="N3" s="5">
        <v>4</v>
      </c>
      <c r="O3" s="5">
        <v>5</v>
      </c>
      <c r="P3" s="5">
        <v>8</v>
      </c>
      <c r="Q3" s="23">
        <f>SUM(H3:P3)</f>
        <v>46</v>
      </c>
      <c r="R3" s="5">
        <v>6</v>
      </c>
      <c r="S3" s="5">
        <v>5</v>
      </c>
      <c r="T3" s="5">
        <v>5</v>
      </c>
      <c r="U3" s="5">
        <v>2</v>
      </c>
      <c r="V3" s="5">
        <v>9</v>
      </c>
      <c r="W3" s="5">
        <v>8</v>
      </c>
      <c r="X3" s="5">
        <v>5</v>
      </c>
      <c r="Y3" s="5">
        <v>5</v>
      </c>
      <c r="Z3" s="5">
        <v>7</v>
      </c>
      <c r="AA3" s="23">
        <f>SUM(R3:Z3)</f>
        <v>52</v>
      </c>
      <c r="AB3" s="23">
        <f>SUM(AA3,Q3)</f>
        <v>98</v>
      </c>
      <c r="AC3" s="26" t="e">
        <f>#REF!/2</f>
        <v>#REF!</v>
      </c>
      <c r="AD3" s="27" t="e">
        <f>#REF!-AC3</f>
        <v>#REF!</v>
      </c>
      <c r="AE3" s="28">
        <f>SUM(U3:Z3)</f>
        <v>36</v>
      </c>
      <c r="AF3" s="28">
        <f>SUM(X3:Z3)</f>
        <v>17</v>
      </c>
      <c r="AG3" s="11" t="e">
        <f>#REF!/6</f>
        <v>#REF!</v>
      </c>
      <c r="AH3" s="12" t="e">
        <f t="shared" si="0"/>
        <v>#REF!</v>
      </c>
    </row>
    <row r="4" spans="1:34" ht="24.95" customHeight="1">
      <c r="A4" s="23">
        <v>3</v>
      </c>
      <c r="B4" s="14" t="s">
        <v>56</v>
      </c>
      <c r="C4" s="14" t="s">
        <v>1</v>
      </c>
      <c r="D4" s="49" t="s">
        <v>80</v>
      </c>
      <c r="E4" s="16">
        <v>20</v>
      </c>
      <c r="F4" s="15">
        <v>98</v>
      </c>
      <c r="G4" s="21">
        <f>AB4-F4</f>
        <v>7</v>
      </c>
      <c r="H4" s="5">
        <v>7</v>
      </c>
      <c r="I4" s="5">
        <v>5</v>
      </c>
      <c r="J4" s="5">
        <v>4</v>
      </c>
      <c r="K4" s="5">
        <v>6</v>
      </c>
      <c r="L4" s="5">
        <v>4</v>
      </c>
      <c r="M4" s="5">
        <v>6</v>
      </c>
      <c r="N4" s="5">
        <v>4</v>
      </c>
      <c r="O4" s="5">
        <v>6</v>
      </c>
      <c r="P4" s="5">
        <v>8</v>
      </c>
      <c r="Q4" s="23">
        <f>SUM(H4:P4)</f>
        <v>50</v>
      </c>
      <c r="R4" s="5">
        <v>8</v>
      </c>
      <c r="S4" s="5">
        <v>5</v>
      </c>
      <c r="T4" s="5">
        <v>6</v>
      </c>
      <c r="U4" s="5">
        <v>5</v>
      </c>
      <c r="V4" s="5">
        <v>8</v>
      </c>
      <c r="W4" s="5">
        <v>5</v>
      </c>
      <c r="X4" s="5">
        <v>6</v>
      </c>
      <c r="Y4" s="5">
        <v>5</v>
      </c>
      <c r="Z4" s="5">
        <v>7</v>
      </c>
      <c r="AA4" s="23">
        <f>SUM(R4:Z4)</f>
        <v>55</v>
      </c>
      <c r="AB4" s="23">
        <f>SUM(AA4,Q4)</f>
        <v>105</v>
      </c>
      <c r="AC4" s="26" t="e">
        <f>#REF!/2</f>
        <v>#REF!</v>
      </c>
      <c r="AD4" s="27" t="e">
        <f>#REF!-AC4</f>
        <v>#REF!</v>
      </c>
      <c r="AE4" s="28">
        <f>SUM(U4:Z4)</f>
        <v>36</v>
      </c>
      <c r="AF4" s="28">
        <f>SUM(X4:Z4)</f>
        <v>18</v>
      </c>
      <c r="AG4" s="11" t="e">
        <f>#REF!/6</f>
        <v>#REF!</v>
      </c>
      <c r="AH4" s="12" t="e">
        <f t="shared" si="0"/>
        <v>#REF!</v>
      </c>
    </row>
    <row r="5" spans="1:34" ht="24.95" customHeight="1">
      <c r="A5" s="23">
        <v>4</v>
      </c>
      <c r="B5" s="9" t="s">
        <v>84</v>
      </c>
      <c r="C5" s="9" t="s">
        <v>1</v>
      </c>
      <c r="D5" s="5" t="s">
        <v>80</v>
      </c>
      <c r="E5" s="10">
        <v>19</v>
      </c>
      <c r="F5" s="5">
        <v>97</v>
      </c>
      <c r="G5" s="21">
        <f>AB5-F5</f>
        <v>8</v>
      </c>
      <c r="H5" s="5">
        <v>8</v>
      </c>
      <c r="I5" s="5">
        <v>7</v>
      </c>
      <c r="J5" s="5">
        <v>4</v>
      </c>
      <c r="K5" s="5">
        <v>5</v>
      </c>
      <c r="L5" s="5">
        <v>4</v>
      </c>
      <c r="M5" s="5">
        <v>5</v>
      </c>
      <c r="N5" s="5">
        <v>6</v>
      </c>
      <c r="O5" s="5">
        <v>7</v>
      </c>
      <c r="P5" s="5">
        <v>8</v>
      </c>
      <c r="Q5" s="23">
        <f>SUM(H5:P5)</f>
        <v>54</v>
      </c>
      <c r="R5" s="5">
        <v>7</v>
      </c>
      <c r="S5" s="5">
        <v>4</v>
      </c>
      <c r="T5" s="5">
        <v>6</v>
      </c>
      <c r="U5" s="5">
        <v>4</v>
      </c>
      <c r="V5" s="5">
        <v>7</v>
      </c>
      <c r="W5" s="5">
        <v>6</v>
      </c>
      <c r="X5" s="5">
        <v>7</v>
      </c>
      <c r="Y5" s="5">
        <v>4</v>
      </c>
      <c r="Z5" s="5">
        <v>6</v>
      </c>
      <c r="AA5" s="23">
        <f>SUM(R5:Z5)</f>
        <v>51</v>
      </c>
      <c r="AB5" s="23">
        <f>SUM(AA5,Q5)</f>
        <v>105</v>
      </c>
      <c r="AC5" s="26" t="e">
        <f>#REF!/2</f>
        <v>#REF!</v>
      </c>
      <c r="AD5" s="27" t="e">
        <f>#REF!-AC5</f>
        <v>#REF!</v>
      </c>
      <c r="AE5" s="28">
        <f>SUM(U5:Z5)</f>
        <v>34</v>
      </c>
      <c r="AF5" s="28">
        <f>SUM(X5:Z5)</f>
        <v>17</v>
      </c>
      <c r="AG5" s="11" t="e">
        <f>#REF!/6</f>
        <v>#REF!</v>
      </c>
      <c r="AH5" s="12" t="e">
        <f t="shared" si="0"/>
        <v>#REF!</v>
      </c>
    </row>
    <row r="6" spans="1:34" ht="24.95" customHeight="1">
      <c r="A6" s="23">
        <v>5</v>
      </c>
      <c r="B6" s="14" t="s">
        <v>40</v>
      </c>
      <c r="C6" s="14" t="s">
        <v>1</v>
      </c>
      <c r="D6" s="49" t="s">
        <v>80</v>
      </c>
      <c r="E6" s="16">
        <v>17</v>
      </c>
      <c r="F6" s="15">
        <v>95</v>
      </c>
      <c r="G6" s="21">
        <f>AB6-F6</f>
        <v>12</v>
      </c>
      <c r="H6" s="5">
        <v>7</v>
      </c>
      <c r="I6" s="5">
        <v>5</v>
      </c>
      <c r="J6" s="5">
        <v>3</v>
      </c>
      <c r="K6" s="5">
        <v>5</v>
      </c>
      <c r="L6" s="5">
        <v>5</v>
      </c>
      <c r="M6" s="5">
        <v>7</v>
      </c>
      <c r="N6" s="5">
        <v>7</v>
      </c>
      <c r="O6" s="5">
        <v>6</v>
      </c>
      <c r="P6" s="5">
        <v>9</v>
      </c>
      <c r="Q6" s="23">
        <f>SUM(H6:P6)</f>
        <v>54</v>
      </c>
      <c r="R6" s="5">
        <v>6</v>
      </c>
      <c r="S6" s="5">
        <v>5</v>
      </c>
      <c r="T6" s="5">
        <v>5</v>
      </c>
      <c r="U6" s="5">
        <v>6</v>
      </c>
      <c r="V6" s="5">
        <v>6</v>
      </c>
      <c r="W6" s="5">
        <v>7</v>
      </c>
      <c r="X6" s="5">
        <v>7</v>
      </c>
      <c r="Y6" s="5">
        <v>5</v>
      </c>
      <c r="Z6" s="5">
        <v>6</v>
      </c>
      <c r="AA6" s="23">
        <f>SUM(R6:Z6)</f>
        <v>53</v>
      </c>
      <c r="AB6" s="23">
        <f>SUM(AA6,Q6)</f>
        <v>107</v>
      </c>
      <c r="AC6" s="26" t="e">
        <f>#REF!/2</f>
        <v>#REF!</v>
      </c>
      <c r="AD6" s="27" t="e">
        <f>#REF!-AC6</f>
        <v>#REF!</v>
      </c>
      <c r="AE6" s="28">
        <f>SUM(U6:Z6)</f>
        <v>37</v>
      </c>
      <c r="AF6" s="28">
        <f>SUM(X6:Z6)</f>
        <v>18</v>
      </c>
      <c r="AG6" s="11" t="e">
        <f>#REF!/6</f>
        <v>#REF!</v>
      </c>
      <c r="AH6" s="12" t="e">
        <f t="shared" si="0"/>
        <v>#REF!</v>
      </c>
    </row>
    <row r="7" spans="1:34" ht="24.95" customHeight="1">
      <c r="A7" s="23">
        <v>6</v>
      </c>
      <c r="B7" s="14" t="s">
        <v>43</v>
      </c>
      <c r="C7" s="14" t="s">
        <v>1</v>
      </c>
      <c r="D7" s="49" t="s">
        <v>80</v>
      </c>
      <c r="E7" s="16">
        <v>22</v>
      </c>
      <c r="F7" s="15">
        <v>101</v>
      </c>
      <c r="G7" s="21">
        <f>AB7-F7</f>
        <v>12</v>
      </c>
      <c r="H7" s="5">
        <v>7</v>
      </c>
      <c r="I7" s="5">
        <v>5</v>
      </c>
      <c r="J7" s="5">
        <v>6</v>
      </c>
      <c r="K7" s="5">
        <v>5</v>
      </c>
      <c r="L7" s="5">
        <v>5</v>
      </c>
      <c r="M7" s="5">
        <v>8</v>
      </c>
      <c r="N7" s="5">
        <v>8</v>
      </c>
      <c r="O7" s="5">
        <v>5</v>
      </c>
      <c r="P7" s="5">
        <v>8</v>
      </c>
      <c r="Q7" s="23">
        <f>SUM(H7:P7)</f>
        <v>57</v>
      </c>
      <c r="R7" s="5">
        <v>9</v>
      </c>
      <c r="S7" s="5">
        <v>7</v>
      </c>
      <c r="T7" s="5">
        <v>5</v>
      </c>
      <c r="U7" s="5">
        <v>4</v>
      </c>
      <c r="V7" s="5">
        <v>8</v>
      </c>
      <c r="W7" s="5">
        <v>6</v>
      </c>
      <c r="X7" s="5">
        <v>6</v>
      </c>
      <c r="Y7" s="5">
        <v>5</v>
      </c>
      <c r="Z7" s="5">
        <v>6</v>
      </c>
      <c r="AA7" s="23">
        <f>SUM(R7:Z7)</f>
        <v>56</v>
      </c>
      <c r="AB7" s="23">
        <f>SUM(AA7,Q7)</f>
        <v>113</v>
      </c>
      <c r="AC7" s="26" t="e">
        <f>#REF!/2</f>
        <v>#REF!</v>
      </c>
      <c r="AD7" s="27" t="e">
        <f>#REF!-AC7</f>
        <v>#REF!</v>
      </c>
      <c r="AE7" s="28">
        <f>SUM(U7:Z7)</f>
        <v>35</v>
      </c>
      <c r="AF7" s="28">
        <f>SUM(X7:Z7)</f>
        <v>17</v>
      </c>
    </row>
    <row r="8" spans="1:34" ht="24.95" customHeight="1">
      <c r="A8" s="23">
        <v>7</v>
      </c>
      <c r="B8" s="14" t="s">
        <v>16</v>
      </c>
      <c r="C8" s="14" t="s">
        <v>1</v>
      </c>
      <c r="D8" s="49" t="s">
        <v>80</v>
      </c>
      <c r="E8" s="16">
        <v>18</v>
      </c>
      <c r="F8" s="15">
        <v>96</v>
      </c>
      <c r="G8" s="21">
        <f>AB8-F8</f>
        <v>12</v>
      </c>
      <c r="H8" s="5">
        <v>6</v>
      </c>
      <c r="I8" s="5">
        <v>5</v>
      </c>
      <c r="J8" s="5">
        <v>7</v>
      </c>
      <c r="K8" s="5">
        <v>5</v>
      </c>
      <c r="L8" s="5">
        <v>4</v>
      </c>
      <c r="M8" s="5">
        <v>7</v>
      </c>
      <c r="N8" s="5">
        <v>5</v>
      </c>
      <c r="O8" s="5">
        <v>6</v>
      </c>
      <c r="P8" s="5">
        <v>7</v>
      </c>
      <c r="Q8" s="23">
        <f>SUM(H8:P8)</f>
        <v>52</v>
      </c>
      <c r="R8" s="5">
        <v>8</v>
      </c>
      <c r="S8" s="5">
        <v>5</v>
      </c>
      <c r="T8" s="5">
        <v>6</v>
      </c>
      <c r="U8" s="5">
        <v>4</v>
      </c>
      <c r="V8" s="5">
        <v>7</v>
      </c>
      <c r="W8" s="5">
        <v>9</v>
      </c>
      <c r="X8" s="5">
        <v>6</v>
      </c>
      <c r="Y8" s="5">
        <v>5</v>
      </c>
      <c r="Z8" s="5">
        <v>6</v>
      </c>
      <c r="AA8" s="23">
        <f>SUM(R8:Z8)</f>
        <v>56</v>
      </c>
      <c r="AB8" s="23">
        <f>SUM(AA8,Q8)</f>
        <v>108</v>
      </c>
      <c r="AC8" s="26" t="e">
        <f>#REF!/2</f>
        <v>#REF!</v>
      </c>
      <c r="AD8" s="27" t="e">
        <f>#REF!-AC8</f>
        <v>#REF!</v>
      </c>
      <c r="AE8" s="28">
        <f>SUM(U8:Z8)</f>
        <v>37</v>
      </c>
      <c r="AF8" s="28">
        <f>SUM(X8:Z8)</f>
        <v>17</v>
      </c>
    </row>
    <row r="9" spans="1:34" ht="24.95" customHeight="1">
      <c r="A9" s="23">
        <v>8</v>
      </c>
      <c r="B9" s="14" t="s">
        <v>35</v>
      </c>
      <c r="C9" s="14" t="s">
        <v>1</v>
      </c>
      <c r="D9" s="49" t="s">
        <v>80</v>
      </c>
      <c r="E9" s="16">
        <v>24</v>
      </c>
      <c r="F9" s="15">
        <v>103</v>
      </c>
      <c r="G9" s="21">
        <f>AB9-F9</f>
        <v>13</v>
      </c>
      <c r="H9" s="5">
        <v>8</v>
      </c>
      <c r="I9" s="5">
        <v>8</v>
      </c>
      <c r="J9" s="5">
        <v>8</v>
      </c>
      <c r="K9" s="5">
        <v>9</v>
      </c>
      <c r="L9" s="5">
        <v>4</v>
      </c>
      <c r="M9" s="5">
        <v>5</v>
      </c>
      <c r="N9" s="5">
        <v>5</v>
      </c>
      <c r="O9" s="5">
        <v>7</v>
      </c>
      <c r="P9" s="5">
        <v>9</v>
      </c>
      <c r="Q9" s="23">
        <f>SUM(H9:P9)</f>
        <v>63</v>
      </c>
      <c r="R9" s="5">
        <v>8</v>
      </c>
      <c r="S9" s="5">
        <v>6</v>
      </c>
      <c r="T9" s="5">
        <v>5</v>
      </c>
      <c r="U9" s="5">
        <v>3</v>
      </c>
      <c r="V9" s="5">
        <v>7</v>
      </c>
      <c r="W9" s="5">
        <v>6</v>
      </c>
      <c r="X9" s="5">
        <v>7</v>
      </c>
      <c r="Y9" s="5">
        <v>4</v>
      </c>
      <c r="Z9" s="5">
        <v>7</v>
      </c>
      <c r="AA9" s="23">
        <f>SUM(R9:Z9)</f>
        <v>53</v>
      </c>
      <c r="AB9" s="23">
        <f>SUM(AA9,Q9)</f>
        <v>116</v>
      </c>
      <c r="AC9" s="26" t="e">
        <f>#REF!/2</f>
        <v>#REF!</v>
      </c>
      <c r="AD9" s="27" t="e">
        <f>#REF!-AC9</f>
        <v>#REF!</v>
      </c>
      <c r="AE9" s="28">
        <f>SUM(U9:Z9)</f>
        <v>34</v>
      </c>
      <c r="AF9" s="28">
        <f>SUM(X9:Z9)</f>
        <v>18</v>
      </c>
    </row>
    <row r="10" spans="1:34" ht="24.95" customHeight="1">
      <c r="A10" s="23">
        <v>9</v>
      </c>
      <c r="B10" s="14" t="s">
        <v>37</v>
      </c>
      <c r="C10" s="14" t="s">
        <v>1</v>
      </c>
      <c r="D10" s="49" t="s">
        <v>80</v>
      </c>
      <c r="E10" s="16">
        <v>17</v>
      </c>
      <c r="F10" s="15">
        <v>95</v>
      </c>
      <c r="G10" s="21">
        <f>AB10-F10</f>
        <v>14</v>
      </c>
      <c r="H10" s="5">
        <v>6</v>
      </c>
      <c r="I10" s="5">
        <v>6</v>
      </c>
      <c r="J10" s="5">
        <v>9</v>
      </c>
      <c r="K10" s="5">
        <v>9</v>
      </c>
      <c r="L10" s="5">
        <v>5</v>
      </c>
      <c r="M10" s="5">
        <v>5</v>
      </c>
      <c r="N10" s="5">
        <v>5</v>
      </c>
      <c r="O10" s="5">
        <v>6</v>
      </c>
      <c r="P10" s="5">
        <v>6</v>
      </c>
      <c r="Q10" s="23">
        <f>SUM(H10:P10)</f>
        <v>57</v>
      </c>
      <c r="R10" s="5">
        <v>6</v>
      </c>
      <c r="S10" s="5">
        <v>5</v>
      </c>
      <c r="T10" s="5">
        <v>7</v>
      </c>
      <c r="U10" s="5">
        <v>4</v>
      </c>
      <c r="V10" s="5">
        <v>6</v>
      </c>
      <c r="W10" s="5">
        <v>6</v>
      </c>
      <c r="X10" s="5">
        <v>6</v>
      </c>
      <c r="Y10" s="5">
        <v>6</v>
      </c>
      <c r="Z10" s="5">
        <v>6</v>
      </c>
      <c r="AA10" s="23">
        <f>SUM(R10:Z10)</f>
        <v>52</v>
      </c>
      <c r="AB10" s="23">
        <f>SUM(AA10,Q10)</f>
        <v>109</v>
      </c>
      <c r="AC10" s="26" t="e">
        <f>#REF!/2</f>
        <v>#REF!</v>
      </c>
      <c r="AD10" s="27" t="e">
        <f>#REF!-AC10</f>
        <v>#REF!</v>
      </c>
      <c r="AE10" s="28">
        <f>SUM(U10:Z10)</f>
        <v>34</v>
      </c>
      <c r="AF10" s="28">
        <f>SUM(X10:Z10)</f>
        <v>18</v>
      </c>
    </row>
    <row r="11" spans="1:34" ht="24.95" customHeight="1">
      <c r="A11" s="23">
        <v>10</v>
      </c>
      <c r="B11" s="14" t="s">
        <v>12</v>
      </c>
      <c r="C11" s="14" t="s">
        <v>1</v>
      </c>
      <c r="D11" s="49" t="s">
        <v>80</v>
      </c>
      <c r="E11" s="16">
        <v>15</v>
      </c>
      <c r="F11" s="15">
        <v>93</v>
      </c>
      <c r="G11" s="21">
        <f>AB11-F11</f>
        <v>17</v>
      </c>
      <c r="H11" s="5">
        <v>7</v>
      </c>
      <c r="I11" s="5">
        <v>6</v>
      </c>
      <c r="J11" s="5">
        <v>8</v>
      </c>
      <c r="K11" s="5">
        <v>6</v>
      </c>
      <c r="L11" s="5">
        <v>4</v>
      </c>
      <c r="M11" s="5">
        <v>8</v>
      </c>
      <c r="N11" s="5">
        <v>5</v>
      </c>
      <c r="O11" s="5">
        <v>6</v>
      </c>
      <c r="P11" s="5">
        <v>7</v>
      </c>
      <c r="Q11" s="23">
        <f>SUM(H11:P11)</f>
        <v>57</v>
      </c>
      <c r="R11" s="5">
        <v>6</v>
      </c>
      <c r="S11" s="5">
        <v>5</v>
      </c>
      <c r="T11" s="5">
        <v>5</v>
      </c>
      <c r="U11" s="5">
        <v>5</v>
      </c>
      <c r="V11" s="5">
        <v>7</v>
      </c>
      <c r="W11" s="5">
        <v>8</v>
      </c>
      <c r="X11" s="5">
        <v>6</v>
      </c>
      <c r="Y11" s="5">
        <v>6</v>
      </c>
      <c r="Z11" s="5">
        <v>5</v>
      </c>
      <c r="AA11" s="23">
        <f>SUM(R11:Z11)</f>
        <v>53</v>
      </c>
      <c r="AB11" s="23">
        <f>SUM(AA11,Q11)</f>
        <v>110</v>
      </c>
      <c r="AC11" s="26" t="e">
        <f>#REF!/2</f>
        <v>#REF!</v>
      </c>
      <c r="AD11" s="27" t="e">
        <f>#REF!-AC11</f>
        <v>#REF!</v>
      </c>
      <c r="AE11" s="28">
        <f>SUM(U11:Z11)</f>
        <v>37</v>
      </c>
      <c r="AF11" s="28">
        <f>SUM(X11:Z11)</f>
        <v>17</v>
      </c>
    </row>
    <row r="12" spans="1:34" ht="24.95" customHeight="1">
      <c r="A12" s="23">
        <v>11</v>
      </c>
      <c r="B12" s="14" t="s">
        <v>28</v>
      </c>
      <c r="C12" s="14" t="s">
        <v>1</v>
      </c>
      <c r="D12" s="49" t="s">
        <v>80</v>
      </c>
      <c r="E12" s="16">
        <v>20</v>
      </c>
      <c r="F12" s="15">
        <v>98</v>
      </c>
      <c r="G12" s="21">
        <f>AB12-F12</f>
        <v>17</v>
      </c>
      <c r="H12" s="5">
        <v>6</v>
      </c>
      <c r="I12" s="5">
        <v>5</v>
      </c>
      <c r="J12" s="5">
        <v>4</v>
      </c>
      <c r="K12" s="5">
        <v>5</v>
      </c>
      <c r="L12" s="5">
        <v>6</v>
      </c>
      <c r="M12" s="5">
        <v>8</v>
      </c>
      <c r="N12" s="5">
        <v>6</v>
      </c>
      <c r="O12" s="5">
        <v>8</v>
      </c>
      <c r="P12" s="5">
        <v>7</v>
      </c>
      <c r="Q12" s="23">
        <f>SUM(H12:P12)</f>
        <v>55</v>
      </c>
      <c r="R12" s="5">
        <v>8</v>
      </c>
      <c r="S12" s="5">
        <v>6</v>
      </c>
      <c r="T12" s="5">
        <v>7</v>
      </c>
      <c r="U12" s="5">
        <v>5</v>
      </c>
      <c r="V12" s="5">
        <v>7</v>
      </c>
      <c r="W12" s="5">
        <v>9</v>
      </c>
      <c r="X12" s="5">
        <v>7</v>
      </c>
      <c r="Y12" s="5">
        <v>4</v>
      </c>
      <c r="Z12" s="5">
        <v>7</v>
      </c>
      <c r="AA12" s="23">
        <f>SUM(R12:Z12)</f>
        <v>60</v>
      </c>
      <c r="AB12" s="23">
        <f>SUM(AA12,Q12)</f>
        <v>115</v>
      </c>
      <c r="AC12" s="26" t="e">
        <f>#REF!/2</f>
        <v>#REF!</v>
      </c>
      <c r="AD12" s="27" t="e">
        <f>#REF!-AC12</f>
        <v>#REF!</v>
      </c>
      <c r="AE12" s="28">
        <f>SUM(U12:Z12)</f>
        <v>39</v>
      </c>
      <c r="AF12" s="28">
        <f>SUM(X12:Z12)</f>
        <v>18</v>
      </c>
    </row>
    <row r="13" spans="1:34" ht="24.95" customHeight="1">
      <c r="A13" s="23">
        <v>12</v>
      </c>
      <c r="B13" s="14" t="s">
        <v>51</v>
      </c>
      <c r="C13" s="14" t="s">
        <v>1</v>
      </c>
      <c r="D13" s="49" t="s">
        <v>80</v>
      </c>
      <c r="E13" s="16">
        <v>17</v>
      </c>
      <c r="F13" s="15">
        <v>95</v>
      </c>
      <c r="G13" s="21">
        <f>AB13-F13</f>
        <v>20</v>
      </c>
      <c r="H13" s="5">
        <v>8</v>
      </c>
      <c r="I13" s="5">
        <v>6</v>
      </c>
      <c r="J13" s="5">
        <v>9</v>
      </c>
      <c r="K13" s="5">
        <v>6</v>
      </c>
      <c r="L13" s="5">
        <v>4</v>
      </c>
      <c r="M13" s="5">
        <v>5</v>
      </c>
      <c r="N13" s="5">
        <v>4</v>
      </c>
      <c r="O13" s="5">
        <v>7</v>
      </c>
      <c r="P13" s="5">
        <v>8</v>
      </c>
      <c r="Q13" s="23">
        <f>SUM(H13:P13)</f>
        <v>57</v>
      </c>
      <c r="R13" s="5">
        <v>10</v>
      </c>
      <c r="S13" s="5">
        <v>6</v>
      </c>
      <c r="T13" s="5">
        <v>6</v>
      </c>
      <c r="U13" s="5">
        <v>4</v>
      </c>
      <c r="V13" s="5">
        <v>7</v>
      </c>
      <c r="W13" s="5">
        <v>6</v>
      </c>
      <c r="X13" s="5">
        <v>7</v>
      </c>
      <c r="Y13" s="5">
        <v>5</v>
      </c>
      <c r="Z13" s="5">
        <v>7</v>
      </c>
      <c r="AA13" s="23">
        <f>SUM(R13:Z13)</f>
        <v>58</v>
      </c>
      <c r="AB13" s="23">
        <f>SUM(AA13,Q13)</f>
        <v>115</v>
      </c>
      <c r="AC13" s="26" t="e">
        <f>#REF!/2</f>
        <v>#REF!</v>
      </c>
      <c r="AD13" s="27" t="e">
        <f>#REF!-AC13</f>
        <v>#REF!</v>
      </c>
      <c r="AE13" s="28">
        <f>SUM(U13:Z13)</f>
        <v>36</v>
      </c>
      <c r="AF13" s="28">
        <f>SUM(X13:Z13)</f>
        <v>19</v>
      </c>
    </row>
  </sheetData>
  <sortState ref="B2:AF13">
    <sortCondition ref="G2:G13"/>
    <sortCondition ref="AA2:AA13"/>
    <sortCondition ref="AE2:AE13"/>
    <sortCondition ref="AF2:AF13"/>
    <sortCondition ref="Z2:Z13"/>
    <sortCondition ref="Y2:Y13"/>
  </sortState>
  <phoneticPr fontId="3"/>
  <dataValidations count="3">
    <dataValidation type="list" allowBlank="1" showInputMessage="1" showErrorMessage="1" sqref="D2:D4">
      <formula1>"男,女"</formula1>
    </dataValidation>
    <dataValidation type="whole" allowBlank="1" showInputMessage="1" showErrorMessage="1" sqref="E2:E4">
      <formula1>0</formula1>
      <formula2>45</formula2>
    </dataValidation>
    <dataValidation type="list" allowBlank="1" showInputMessage="1" showErrorMessage="1" sqref="F2:F4">
      <formula1>"黒,青,緑,白,赤"</formula1>
    </dataValidation>
  </dataValidations>
  <printOptions gridLines="1"/>
  <pageMargins left="0.15748031496062992" right="0.15748031496062992" top="0.79" bottom="0.19685039370078741" header="0.32" footer="0.15748031496062992"/>
  <pageSetup paperSize="9" orientation="landscape" r:id="rId1"/>
  <headerFooter>
    <oddHeader>&amp;C20&amp;F　&amp;Aクラス成績表&amp;Rブリック＆ウッドクラブ
競技委員会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pane ySplit="1" topLeftCell="A2" activePane="bottomLeft" state="frozen"/>
      <selection activeCell="E9" sqref="E9"/>
      <selection pane="bottomLeft" activeCell="J13" sqref="J13"/>
    </sheetView>
  </sheetViews>
  <sheetFormatPr defaultColWidth="9" defaultRowHeight="21.95" customHeight="1"/>
  <cols>
    <col min="1" max="1" width="6.625" style="34" customWidth="1"/>
    <col min="2" max="2" width="22.625" style="2" customWidth="1"/>
    <col min="3" max="3" width="4.125" style="14" hidden="1" customWidth="1"/>
    <col min="4" max="4" width="1.75" style="49" hidden="1" customWidth="1"/>
    <col min="5" max="5" width="6.625" style="16" customWidth="1"/>
    <col min="6" max="6" width="6.625" style="15" customWidth="1"/>
    <col min="7" max="7" width="8.625" style="22" customWidth="1"/>
    <col min="8" max="16" width="3.625" style="13" customWidth="1"/>
    <col min="17" max="17" width="6.625" style="24" customWidth="1"/>
    <col min="18" max="26" width="3.625" style="13" customWidth="1"/>
    <col min="27" max="27" width="6.625" style="24" customWidth="1"/>
    <col min="28" max="28" width="8.625" style="24" customWidth="1"/>
    <col min="29" max="30" width="2.625" style="29" hidden="1" customWidth="1"/>
    <col min="31" max="32" width="3.625" style="29" customWidth="1"/>
    <col min="33" max="33" width="3.625" style="13" customWidth="1"/>
    <col min="34" max="34" width="5.5" style="13" bestFit="1" customWidth="1"/>
    <col min="35" max="40" width="6.25" style="13" customWidth="1"/>
    <col min="41" max="16384" width="9" style="13"/>
  </cols>
  <sheetData>
    <row r="1" spans="1:32" s="8" customFormat="1" ht="21.95" customHeight="1">
      <c r="A1" s="19" t="str">
        <f>男性A!$A$1</f>
        <v>天気：晴　風：4m.　最高気温：15℃</v>
      </c>
      <c r="B1" s="18"/>
      <c r="C1" s="6" t="s">
        <v>2</v>
      </c>
      <c r="D1" s="54" t="s">
        <v>82</v>
      </c>
      <c r="E1" s="30" t="s">
        <v>3</v>
      </c>
      <c r="F1" s="31" t="s">
        <v>4</v>
      </c>
      <c r="G1" s="21" t="s">
        <v>5</v>
      </c>
      <c r="H1" s="32">
        <v>1</v>
      </c>
      <c r="I1" s="32">
        <v>2</v>
      </c>
      <c r="J1" s="32">
        <v>3</v>
      </c>
      <c r="K1" s="32">
        <v>4</v>
      </c>
      <c r="L1" s="32">
        <v>5</v>
      </c>
      <c r="M1" s="32">
        <v>6</v>
      </c>
      <c r="N1" s="32">
        <v>7</v>
      </c>
      <c r="O1" s="32">
        <v>8</v>
      </c>
      <c r="P1" s="32">
        <v>9</v>
      </c>
      <c r="Q1" s="23" t="s">
        <v>6</v>
      </c>
      <c r="R1" s="32">
        <v>10</v>
      </c>
      <c r="S1" s="32">
        <v>11</v>
      </c>
      <c r="T1" s="32">
        <v>12</v>
      </c>
      <c r="U1" s="32">
        <v>13</v>
      </c>
      <c r="V1" s="32">
        <v>14</v>
      </c>
      <c r="W1" s="32">
        <v>15</v>
      </c>
      <c r="X1" s="32">
        <v>16</v>
      </c>
      <c r="Y1" s="32">
        <v>17</v>
      </c>
      <c r="Z1" s="32">
        <v>18</v>
      </c>
      <c r="AA1" s="23" t="s">
        <v>7</v>
      </c>
      <c r="AB1" s="23" t="s">
        <v>8</v>
      </c>
      <c r="AC1" s="25"/>
      <c r="AD1" s="25"/>
      <c r="AE1" s="25" t="s">
        <v>9</v>
      </c>
      <c r="AF1" s="25" t="s">
        <v>10</v>
      </c>
    </row>
    <row r="2" spans="1:32" ht="21.95" customHeight="1">
      <c r="A2" s="23">
        <v>1</v>
      </c>
      <c r="B2" s="2" t="s">
        <v>25</v>
      </c>
      <c r="C2" s="36" t="s">
        <v>1</v>
      </c>
      <c r="D2" s="52" t="s">
        <v>81</v>
      </c>
      <c r="E2" s="41">
        <v>28</v>
      </c>
      <c r="F2" s="41">
        <v>101</v>
      </c>
      <c r="G2" s="35">
        <f>AB2-F2</f>
        <v>-5</v>
      </c>
      <c r="H2" s="5">
        <v>8</v>
      </c>
      <c r="I2" s="5">
        <v>6</v>
      </c>
      <c r="J2" s="5">
        <v>4</v>
      </c>
      <c r="K2" s="5">
        <v>5</v>
      </c>
      <c r="L2" s="5">
        <v>5</v>
      </c>
      <c r="M2" s="5">
        <v>5</v>
      </c>
      <c r="N2" s="5">
        <v>4</v>
      </c>
      <c r="O2" s="5">
        <v>5</v>
      </c>
      <c r="P2" s="5">
        <v>6</v>
      </c>
      <c r="Q2" s="23">
        <f>SUM(H2:P2)</f>
        <v>48</v>
      </c>
      <c r="R2" s="5">
        <v>5</v>
      </c>
      <c r="S2" s="5">
        <v>3</v>
      </c>
      <c r="T2" s="5">
        <v>5</v>
      </c>
      <c r="U2" s="5">
        <v>4</v>
      </c>
      <c r="V2" s="5">
        <v>8</v>
      </c>
      <c r="W2" s="5">
        <v>3</v>
      </c>
      <c r="X2" s="5">
        <v>6</v>
      </c>
      <c r="Y2" s="5">
        <v>7</v>
      </c>
      <c r="Z2" s="5">
        <v>7</v>
      </c>
      <c r="AA2" s="23">
        <f>SUM(R2:Z2)</f>
        <v>48</v>
      </c>
      <c r="AB2" s="23">
        <f>SUM(AA2,Q2)</f>
        <v>96</v>
      </c>
      <c r="AC2" s="26" t="e">
        <f>#REF!/2</f>
        <v>#REF!</v>
      </c>
      <c r="AD2" s="27" t="e">
        <f>#REF!-AC2</f>
        <v>#REF!</v>
      </c>
      <c r="AE2" s="28">
        <f>SUM(U2:Z2)</f>
        <v>35</v>
      </c>
      <c r="AF2" s="28">
        <f>SUM(X2:Z2)</f>
        <v>20</v>
      </c>
    </row>
    <row r="3" spans="1:32" ht="21.95" customHeight="1">
      <c r="A3" s="23">
        <v>2</v>
      </c>
      <c r="B3" s="2" t="s">
        <v>53</v>
      </c>
      <c r="C3" s="14" t="s">
        <v>1</v>
      </c>
      <c r="D3" s="49" t="s">
        <v>81</v>
      </c>
      <c r="E3" s="46">
        <v>26</v>
      </c>
      <c r="F3" s="41">
        <v>99</v>
      </c>
      <c r="G3" s="35">
        <f>AB3-F3</f>
        <v>5</v>
      </c>
      <c r="H3" s="5">
        <v>8</v>
      </c>
      <c r="I3" s="5">
        <v>6</v>
      </c>
      <c r="J3" s="5">
        <v>3</v>
      </c>
      <c r="K3" s="5">
        <v>7</v>
      </c>
      <c r="L3" s="5">
        <v>5</v>
      </c>
      <c r="M3" s="5">
        <v>6</v>
      </c>
      <c r="N3" s="5">
        <v>6</v>
      </c>
      <c r="O3" s="5">
        <v>6</v>
      </c>
      <c r="P3" s="5">
        <v>7</v>
      </c>
      <c r="Q3" s="23">
        <f>SUM(H3:P3)</f>
        <v>54</v>
      </c>
      <c r="R3" s="5">
        <v>7</v>
      </c>
      <c r="S3" s="5">
        <v>5</v>
      </c>
      <c r="T3" s="5">
        <v>5</v>
      </c>
      <c r="U3" s="5">
        <v>4</v>
      </c>
      <c r="V3" s="5">
        <v>6</v>
      </c>
      <c r="W3" s="5">
        <v>6</v>
      </c>
      <c r="X3" s="5">
        <v>6</v>
      </c>
      <c r="Y3" s="5">
        <v>5</v>
      </c>
      <c r="Z3" s="5">
        <v>6</v>
      </c>
      <c r="AA3" s="23">
        <f>SUM(R3:Z3)</f>
        <v>50</v>
      </c>
      <c r="AB3" s="23">
        <f>SUM(AA3,Q3)</f>
        <v>104</v>
      </c>
      <c r="AC3" s="26" t="e">
        <f>#REF!/2</f>
        <v>#REF!</v>
      </c>
      <c r="AD3" s="27" t="e">
        <f>#REF!-AC3</f>
        <v>#REF!</v>
      </c>
      <c r="AE3" s="28">
        <f>SUM(U3:Z3)</f>
        <v>33</v>
      </c>
      <c r="AF3" s="28">
        <f>SUM(X3:Z3)</f>
        <v>17</v>
      </c>
    </row>
    <row r="4" spans="1:32" ht="21.95" customHeight="1">
      <c r="A4" s="23">
        <v>3</v>
      </c>
      <c r="B4" s="2" t="s">
        <v>73</v>
      </c>
      <c r="C4" s="36" t="s">
        <v>1</v>
      </c>
      <c r="D4" s="52" t="s">
        <v>81</v>
      </c>
      <c r="E4" s="41">
        <v>32</v>
      </c>
      <c r="F4" s="41">
        <v>105</v>
      </c>
      <c r="G4" s="35">
        <f>AB4-F4</f>
        <v>6</v>
      </c>
      <c r="H4" s="5">
        <v>7</v>
      </c>
      <c r="I4" s="5">
        <v>6</v>
      </c>
      <c r="J4" s="5">
        <v>4</v>
      </c>
      <c r="K4" s="5">
        <v>5</v>
      </c>
      <c r="L4" s="5">
        <v>3</v>
      </c>
      <c r="M4" s="5">
        <v>6</v>
      </c>
      <c r="N4" s="5">
        <v>7</v>
      </c>
      <c r="O4" s="5">
        <v>6</v>
      </c>
      <c r="P4" s="5">
        <v>9</v>
      </c>
      <c r="Q4" s="23">
        <f>SUM(H4:P4)</f>
        <v>53</v>
      </c>
      <c r="R4" s="5">
        <v>9</v>
      </c>
      <c r="S4" s="5">
        <v>5</v>
      </c>
      <c r="T4" s="5">
        <v>7</v>
      </c>
      <c r="U4" s="5">
        <v>5</v>
      </c>
      <c r="V4" s="5">
        <v>10</v>
      </c>
      <c r="W4" s="5">
        <v>4</v>
      </c>
      <c r="X4" s="5">
        <v>6</v>
      </c>
      <c r="Y4" s="5">
        <v>4</v>
      </c>
      <c r="Z4" s="5">
        <v>8</v>
      </c>
      <c r="AA4" s="23">
        <f>SUM(R4:Z4)</f>
        <v>58</v>
      </c>
      <c r="AB4" s="23">
        <f>SUM(AA4,Q4)</f>
        <v>111</v>
      </c>
      <c r="AC4" s="26" t="e">
        <f>#REF!/2</f>
        <v>#REF!</v>
      </c>
      <c r="AD4" s="27" t="e">
        <f>#REF!-AC4</f>
        <v>#REF!</v>
      </c>
      <c r="AE4" s="28">
        <f>SUM(U4:Z4)</f>
        <v>37</v>
      </c>
      <c r="AF4" s="28">
        <f>SUM(X4:Z4)</f>
        <v>18</v>
      </c>
    </row>
    <row r="5" spans="1:32" ht="21.95" customHeight="1">
      <c r="A5" s="23">
        <v>4</v>
      </c>
      <c r="B5" s="2" t="s">
        <v>52</v>
      </c>
      <c r="C5" s="40" t="s">
        <v>1</v>
      </c>
      <c r="D5" s="47" t="s">
        <v>81</v>
      </c>
      <c r="E5" s="41">
        <v>25</v>
      </c>
      <c r="F5" s="41">
        <v>97</v>
      </c>
      <c r="G5" s="35">
        <f>AB5-F5</f>
        <v>10</v>
      </c>
      <c r="H5" s="5">
        <v>7</v>
      </c>
      <c r="I5" s="5">
        <v>7</v>
      </c>
      <c r="J5" s="5">
        <v>5</v>
      </c>
      <c r="K5" s="5">
        <v>4</v>
      </c>
      <c r="L5" s="5">
        <v>6</v>
      </c>
      <c r="M5" s="5">
        <v>9</v>
      </c>
      <c r="N5" s="5">
        <v>6</v>
      </c>
      <c r="O5" s="5">
        <v>6</v>
      </c>
      <c r="P5" s="5">
        <v>6</v>
      </c>
      <c r="Q5" s="23">
        <f>SUM(H5:P5)</f>
        <v>56</v>
      </c>
      <c r="R5" s="5">
        <v>7</v>
      </c>
      <c r="S5" s="5">
        <v>4</v>
      </c>
      <c r="T5" s="5">
        <v>8</v>
      </c>
      <c r="U5" s="5">
        <v>4</v>
      </c>
      <c r="V5" s="5">
        <v>7</v>
      </c>
      <c r="W5" s="5">
        <v>5</v>
      </c>
      <c r="X5" s="5">
        <v>5</v>
      </c>
      <c r="Y5" s="5">
        <v>6</v>
      </c>
      <c r="Z5" s="5">
        <v>5</v>
      </c>
      <c r="AA5" s="23">
        <f>SUM(R5:Z5)</f>
        <v>51</v>
      </c>
      <c r="AB5" s="23">
        <f>SUM(AA5,Q5)</f>
        <v>107</v>
      </c>
      <c r="AC5" s="26" t="e">
        <f>#REF!/2</f>
        <v>#REF!</v>
      </c>
      <c r="AD5" s="27" t="e">
        <f>#REF!-AC5</f>
        <v>#REF!</v>
      </c>
      <c r="AE5" s="28">
        <f>SUM(U5:Z5)</f>
        <v>32</v>
      </c>
      <c r="AF5" s="28">
        <f>SUM(X5:Z5)</f>
        <v>16</v>
      </c>
    </row>
    <row r="6" spans="1:32" ht="21.95" customHeight="1">
      <c r="A6" s="23">
        <v>5</v>
      </c>
      <c r="B6" s="2" t="s">
        <v>49</v>
      </c>
      <c r="C6" s="36" t="s">
        <v>1</v>
      </c>
      <c r="D6" s="52" t="s">
        <v>81</v>
      </c>
      <c r="E6" s="41">
        <v>26</v>
      </c>
      <c r="F6" s="41">
        <v>99</v>
      </c>
      <c r="G6" s="35">
        <f>AB6-F6</f>
        <v>11</v>
      </c>
      <c r="H6" s="5">
        <v>7</v>
      </c>
      <c r="I6" s="5">
        <v>7</v>
      </c>
      <c r="J6" s="5">
        <v>6</v>
      </c>
      <c r="K6" s="5">
        <v>6</v>
      </c>
      <c r="L6" s="5">
        <v>4</v>
      </c>
      <c r="M6" s="5">
        <v>9</v>
      </c>
      <c r="N6" s="5">
        <v>8</v>
      </c>
      <c r="O6" s="5">
        <v>6</v>
      </c>
      <c r="P6" s="5">
        <v>7</v>
      </c>
      <c r="Q6" s="23">
        <f>SUM(H6:P6)</f>
        <v>60</v>
      </c>
      <c r="R6" s="5">
        <v>6</v>
      </c>
      <c r="S6" s="5">
        <v>5</v>
      </c>
      <c r="T6" s="5">
        <v>6</v>
      </c>
      <c r="U6" s="5">
        <v>3</v>
      </c>
      <c r="V6" s="5">
        <v>7</v>
      </c>
      <c r="W6" s="5">
        <v>6</v>
      </c>
      <c r="X6" s="5">
        <v>5</v>
      </c>
      <c r="Y6" s="5">
        <v>6</v>
      </c>
      <c r="Z6" s="5">
        <v>6</v>
      </c>
      <c r="AA6" s="23">
        <f>SUM(R6:Z6)</f>
        <v>50</v>
      </c>
      <c r="AB6" s="23">
        <f>SUM(AA6,Q6)</f>
        <v>110</v>
      </c>
      <c r="AC6" s="26" t="e">
        <f>#REF!/2</f>
        <v>#REF!</v>
      </c>
      <c r="AD6" s="27" t="e">
        <f>#REF!-AC6</f>
        <v>#REF!</v>
      </c>
      <c r="AE6" s="28">
        <f>SUM(U6:Z6)</f>
        <v>33</v>
      </c>
      <c r="AF6" s="28">
        <f>SUM(X6:Z6)</f>
        <v>17</v>
      </c>
    </row>
    <row r="7" spans="1:32" ht="21.95" customHeight="1">
      <c r="A7" s="23">
        <v>6</v>
      </c>
      <c r="B7" s="2" t="s">
        <v>91</v>
      </c>
      <c r="C7" s="40" t="s">
        <v>1</v>
      </c>
      <c r="D7" s="47" t="s">
        <v>81</v>
      </c>
      <c r="E7" s="41">
        <v>25</v>
      </c>
      <c r="F7" s="41">
        <v>97</v>
      </c>
      <c r="G7" s="35">
        <f>AB7-F7</f>
        <v>15</v>
      </c>
      <c r="H7" s="5">
        <v>7</v>
      </c>
      <c r="I7" s="5">
        <v>6</v>
      </c>
      <c r="J7" s="5">
        <v>7</v>
      </c>
      <c r="K7" s="5">
        <v>4</v>
      </c>
      <c r="L7" s="5">
        <v>4</v>
      </c>
      <c r="M7" s="5">
        <v>7</v>
      </c>
      <c r="N7" s="5">
        <v>6</v>
      </c>
      <c r="O7" s="5">
        <v>6</v>
      </c>
      <c r="P7" s="5">
        <v>9</v>
      </c>
      <c r="Q7" s="23">
        <f>SUM(H7:P7)</f>
        <v>56</v>
      </c>
      <c r="R7" s="5">
        <v>6</v>
      </c>
      <c r="S7" s="5">
        <v>6</v>
      </c>
      <c r="T7" s="5">
        <v>5</v>
      </c>
      <c r="U7" s="5">
        <v>4</v>
      </c>
      <c r="V7" s="5">
        <v>7</v>
      </c>
      <c r="W7" s="5">
        <v>9</v>
      </c>
      <c r="X7" s="5">
        <v>8</v>
      </c>
      <c r="Y7" s="5">
        <v>4</v>
      </c>
      <c r="Z7" s="5">
        <v>7</v>
      </c>
      <c r="AA7" s="23">
        <f>SUM(R7:Z7)</f>
        <v>56</v>
      </c>
      <c r="AB7" s="23">
        <f>SUM(AA7,Q7)</f>
        <v>112</v>
      </c>
      <c r="AC7" s="26" t="e">
        <f>#REF!/2</f>
        <v>#REF!</v>
      </c>
      <c r="AD7" s="27" t="e">
        <f>#REF!-AC7</f>
        <v>#REF!</v>
      </c>
      <c r="AE7" s="28">
        <f>SUM(U7:Z7)</f>
        <v>39</v>
      </c>
      <c r="AF7" s="28">
        <f>SUM(X7:Z7)</f>
        <v>19</v>
      </c>
    </row>
    <row r="8" spans="1:32" ht="21.95" customHeight="1">
      <c r="A8" s="23">
        <v>7</v>
      </c>
      <c r="B8" s="2" t="s">
        <v>87</v>
      </c>
      <c r="C8" s="36" t="s">
        <v>1</v>
      </c>
      <c r="D8" s="52" t="s">
        <v>81</v>
      </c>
      <c r="E8" s="41">
        <v>25</v>
      </c>
      <c r="F8" s="41">
        <v>97</v>
      </c>
      <c r="G8" s="35">
        <f>AB8-F8</f>
        <v>19</v>
      </c>
      <c r="H8" s="5">
        <v>8</v>
      </c>
      <c r="I8" s="5">
        <v>6</v>
      </c>
      <c r="J8" s="5">
        <v>4</v>
      </c>
      <c r="K8" s="5">
        <v>4</v>
      </c>
      <c r="L8" s="5">
        <v>6</v>
      </c>
      <c r="M8" s="5">
        <v>7</v>
      </c>
      <c r="N8" s="5">
        <v>10</v>
      </c>
      <c r="O8" s="5">
        <v>6</v>
      </c>
      <c r="P8" s="5">
        <v>9</v>
      </c>
      <c r="Q8" s="23">
        <f>SUM(H8:P8)</f>
        <v>60</v>
      </c>
      <c r="R8" s="5">
        <v>8</v>
      </c>
      <c r="S8" s="5">
        <v>4</v>
      </c>
      <c r="T8" s="5">
        <v>8</v>
      </c>
      <c r="U8" s="5">
        <v>4</v>
      </c>
      <c r="V8" s="5">
        <v>8</v>
      </c>
      <c r="W8" s="5">
        <v>5</v>
      </c>
      <c r="X8" s="5">
        <v>5</v>
      </c>
      <c r="Y8" s="5">
        <v>7</v>
      </c>
      <c r="Z8" s="5">
        <v>7</v>
      </c>
      <c r="AA8" s="23">
        <f>SUM(R8:Z8)</f>
        <v>56</v>
      </c>
      <c r="AB8" s="23">
        <f>SUM(AA8,Q8)</f>
        <v>116</v>
      </c>
      <c r="AC8" s="26" t="e">
        <f>#REF!/2</f>
        <v>#REF!</v>
      </c>
      <c r="AD8" s="27" t="e">
        <f>#REF!-AC8</f>
        <v>#REF!</v>
      </c>
      <c r="AE8" s="28">
        <f>SUM(U8:Z8)</f>
        <v>36</v>
      </c>
      <c r="AF8" s="28">
        <f>SUM(X8:Z8)</f>
        <v>19</v>
      </c>
    </row>
  </sheetData>
  <sortState ref="B2:AF8">
    <sortCondition ref="G2:G8"/>
    <sortCondition ref="AA2:AA8"/>
    <sortCondition ref="AE2:AE8"/>
    <sortCondition ref="AF2:AF8"/>
    <sortCondition ref="Z2:Z8"/>
    <sortCondition ref="Y2:Y8"/>
  </sortState>
  <phoneticPr fontId="3"/>
  <dataValidations count="3">
    <dataValidation type="whole" allowBlank="1" showInputMessage="1" showErrorMessage="1" sqref="E2">
      <formula1>0</formula1>
      <formula2>45</formula2>
    </dataValidation>
    <dataValidation type="list" allowBlank="1" showInputMessage="1" showErrorMessage="1" sqref="F2">
      <formula1>"黒,青,緑,白,赤"</formula1>
    </dataValidation>
    <dataValidation type="list" allowBlank="1" showInputMessage="1" showErrorMessage="1" sqref="D2">
      <formula1>"男,女"</formula1>
    </dataValidation>
  </dataValidations>
  <printOptions gridLines="1"/>
  <pageMargins left="0.15748031496062992" right="0.15748031496062992" top="0.67" bottom="0.19685039370078741" header="0.26" footer="0.15748031496062992"/>
  <pageSetup paperSize="9" orientation="landscape" r:id="rId1"/>
  <headerFooter>
    <oddHeader>&amp;C20&amp;F　&amp;Aクラス成績表&amp;Rブリック＆ウッドクラブ
競技委員会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男性A</vt:lpstr>
      <vt:lpstr>女性A</vt:lpstr>
      <vt:lpstr>男性B</vt:lpstr>
      <vt:lpstr>女性B</vt:lpstr>
      <vt:lpstr>女性C</vt:lpstr>
      <vt:lpstr>女性A!Print_Area</vt:lpstr>
      <vt:lpstr>女性B!Print_Area</vt:lpstr>
      <vt:lpstr>女性C!Print_Area</vt:lpstr>
      <vt:lpstr>男性A!Print_Area</vt:lpstr>
      <vt:lpstr>男性B!Print_Area</vt:lpstr>
      <vt:lpstr>女性A!Print_Titles</vt:lpstr>
      <vt:lpstr>女性B!Print_Titles</vt:lpstr>
      <vt:lpstr>女性C!Print_Titles</vt:lpstr>
      <vt:lpstr>男性A!Print_Titles</vt:lpstr>
      <vt:lpstr>男性B!Print_Titles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LaVie　NX　LW23D/5</dc:creator>
  <cp:lastModifiedBy>SSCAdmin</cp:lastModifiedBy>
  <cp:lastPrinted>2019-03-17T06:28:37Z</cp:lastPrinted>
  <dcterms:created xsi:type="dcterms:W3CDTF">2000-09-07T02:01:46Z</dcterms:created>
  <dcterms:modified xsi:type="dcterms:W3CDTF">2019-03-17T07:18:55Z</dcterms:modified>
</cp:coreProperties>
</file>